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MEDD" sheetId="1" r:id="rId1"/>
    <sheet name="Север_в" sheetId="2" r:id="rId2"/>
    <sheet name="Север_г" sheetId="3" r:id="rId3"/>
    <sheet name="Север_кз" sheetId="4" r:id="rId4"/>
    <sheet name="Север_зам" sheetId="5" r:id="rId5"/>
    <sheet name="Север_шип" sheetId="6" r:id="rId6"/>
    <sheet name="Север_шип1" sheetId="7" r:id="rId7"/>
    <sheet name="Север_сбор" sheetId="8" r:id="rId8"/>
    <sheet name="Север_ккб" sheetId="9" r:id="rId9"/>
    <sheet name="Север_м" sheetId="10" r:id="rId10"/>
    <sheet name="Север_отк" sheetId="11" r:id="rId11"/>
    <sheet name="Север_зан" sheetId="12" r:id="rId12"/>
    <sheet name="Север_рдд" sheetId="13" r:id="rId13"/>
    <sheet name="Север_род" sheetId="14" r:id="rId14"/>
    <sheet name="Север_родс" sheetId="15" r:id="rId15"/>
    <sheet name="Север_со" sheetId="16" r:id="rId16"/>
    <sheet name="Север_стронг" sheetId="17" r:id="rId17"/>
    <sheet name="Сендвич" sheetId="18" r:id="rId18"/>
    <sheet name="Север_с" sheetId="19" r:id="rId19"/>
    <sheet name="Север_фдэ" sheetId="20" r:id="rId20"/>
  </sheets>
  <definedNames/>
  <calcPr fullCalcOnLoad="1"/>
</workbook>
</file>

<file path=xl/sharedStrings.xml><?xml version="1.0" encoding="utf-8"?>
<sst xmlns="http://schemas.openxmlformats.org/spreadsheetml/2006/main" count="4453" uniqueCount="2693">
  <si>
    <r>
      <rPr>
        <b/>
        <sz val="13"/>
        <color indexed="8"/>
        <rFont val="Arial"/>
        <family val="2"/>
      </rPr>
      <t>МАЯТНИКОВЫЕ ЭЛАСТИЧНЫЕ ДВУСТВОРЧАТЫЕ ДВЕРИ (МЭДД), ТМ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Arial Cyr"/>
        <family val="0"/>
      </rPr>
      <t>«</t>
    </r>
    <r>
      <rPr>
        <b/>
        <sz val="13"/>
        <color indexed="8"/>
        <rFont val="Arial"/>
        <family val="2"/>
      </rPr>
      <t>СЕВЕР</t>
    </r>
    <r>
      <rPr>
        <sz val="13"/>
        <color indexed="8"/>
        <rFont val="Arial Cyr"/>
        <family val="0"/>
      </rPr>
      <t>»</t>
    </r>
  </si>
  <si>
    <t>Размер скидки</t>
  </si>
  <si>
    <t>Главное меню</t>
  </si>
  <si>
    <t>Cветовой проем, мм</t>
  </si>
  <si>
    <t>Ширина</t>
  </si>
  <si>
    <t>Высота</t>
  </si>
  <si>
    <t>Створки из ПВХ-пленки (7 мм)</t>
  </si>
  <si>
    <t>Дилерская цена</t>
  </si>
  <si>
    <t>Створки из ПВХ-пленки</t>
  </si>
  <si>
    <t>(7 мм) с отбойником</t>
  </si>
  <si>
    <t xml:space="preserve"> (1 м, конвейерная лента)</t>
  </si>
  <si>
    <t>Металлическая рама</t>
  </si>
  <si>
    <t>Рама из нерж.</t>
  </si>
  <si>
    <t>Воздухоохладители ТМ СЕВЕР</t>
  </si>
  <si>
    <t>Модель</t>
  </si>
  <si>
    <t>Габарит</t>
  </si>
  <si>
    <r>
      <rPr>
        <b/>
        <i/>
        <sz val="12"/>
        <rFont val="Arial"/>
        <family val="2"/>
      </rPr>
      <t>Холодопроизводительность</t>
    </r>
    <r>
      <rPr>
        <i/>
        <sz val="12"/>
        <rFont val="Arial"/>
        <family val="2"/>
      </rPr>
      <t xml:space="preserve"> (кВт) / </t>
    </r>
    <r>
      <rPr>
        <b/>
        <i/>
        <sz val="12"/>
        <rFont val="Arial"/>
        <family val="2"/>
      </rPr>
      <t>Расход воздуха</t>
    </r>
    <r>
      <rPr>
        <i/>
        <sz val="12"/>
        <rFont val="Arial"/>
        <family val="2"/>
      </rPr>
      <t xml:space="preserve"> (м³/час)</t>
    </r>
  </si>
  <si>
    <t>Розничная цена, руб.</t>
  </si>
  <si>
    <t>Дилерская цена, руб</t>
  </si>
  <si>
    <r>
      <rPr>
        <b/>
        <i/>
        <sz val="12"/>
        <rFont val="Arial"/>
        <family val="2"/>
      </rPr>
      <t>Условия SC2</t>
    </r>
    <r>
      <rPr>
        <i/>
        <sz val="12"/>
        <rFont val="Arial"/>
        <family val="2"/>
      </rPr>
      <t>: (То=-8ºС, Твх.=0ºС)</t>
    </r>
  </si>
  <si>
    <r>
      <rPr>
        <b/>
        <i/>
        <sz val="12"/>
        <rFont val="Arial"/>
        <family val="2"/>
      </rPr>
      <t>Условия SC3</t>
    </r>
    <r>
      <rPr>
        <i/>
        <sz val="12"/>
        <rFont val="Arial"/>
        <family val="2"/>
      </rPr>
      <t>: (То=-25ºС, Твх.=-18ºС)</t>
    </r>
  </si>
  <si>
    <t xml:space="preserve"> Воздухоохладитель</t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</si>
  <si>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>GS-1</t>
    </r>
    <r>
      <rPr>
        <i/>
        <sz val="11"/>
        <color indexed="8"/>
        <rFont val="Times New Roman"/>
        <family val="1"/>
      </rPr>
      <t xml:space="preserve"> </t>
    </r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</si>
  <si>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 xml:space="preserve">GS-2 </t>
    </r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</si>
  <si>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 xml:space="preserve">GS-3 </t>
    </r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</si>
  <si>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 xml:space="preserve">GS-4 </t>
    </r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</si>
  <si>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 xml:space="preserve">GS-5/1 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</si>
  <si>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MGS 525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</si>
  <si>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>GS-5/2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</si>
  <si>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MGS 527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</si>
  <si>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BGS 535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</si>
  <si>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>GS-5/3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</si>
  <si>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MGS 529 S / MGS 531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</si>
  <si>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BGS 545 S / BGS 547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</si>
  <si>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>GS-6/1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</si>
  <si>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MGSF 6157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</si>
  <si>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BGSF 6141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</si>
  <si>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>GS-6/2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</si>
  <si>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MGSF 6266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</si>
  <si>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BGSF 6249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</si>
  <si>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>GS-7/1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</si>
  <si>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 xml:space="preserve">MGSF 7176 S 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</si>
  <si>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BGSF 7141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</si>
  <si>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 xml:space="preserve">серия </t>
    </r>
    <r>
      <rPr>
        <b/>
        <i/>
        <sz val="11"/>
        <color indexed="8"/>
        <rFont val="Times New Roman"/>
        <family val="1"/>
      </rPr>
      <t>GS-7/2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</si>
  <si>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MGSF 7295 S</t>
    </r>
    <r>
      <rPr>
        <i/>
        <sz val="11"/>
        <color indexed="8"/>
        <rFont val="Times New Roman"/>
        <family val="1"/>
      </rPr>
      <t>)</t>
    </r>
  </si>
  <si>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BGSF 7249 S</t>
    </r>
    <r>
      <rPr>
        <i/>
        <sz val="11"/>
        <color indexed="8"/>
        <rFont val="Times New Roman"/>
        <family val="1"/>
      </rPr>
      <t>)</t>
    </r>
  </si>
  <si>
    <t xml:space="preserve">серия GS-1 </t>
  </si>
  <si>
    <t xml:space="preserve">серия GS-2 </t>
  </si>
  <si>
    <t>Горки вынос ТМ СЕВЕР</t>
  </si>
  <si>
    <t>Наименование</t>
  </si>
  <si>
    <t>Длина</t>
  </si>
  <si>
    <t xml:space="preserve">МАНГО 2200/970 ВХСп-1250 (б/б, ТРВ, вентиль соленоидный) </t>
  </si>
  <si>
    <t xml:space="preserve">МАНГО 2200/970 ВХСп-1875 (б/б, ТРВ, вентиль соленоидный) </t>
  </si>
  <si>
    <t xml:space="preserve">МАНГО 2200/970 ВХСп-2500 (б/б, ТРВ, вентиль соленоидный) </t>
  </si>
  <si>
    <t xml:space="preserve">МАНГО 2200/970 ВХСп-3750 (б/б, ТРВ, вентиль соленоидный) </t>
  </si>
  <si>
    <t xml:space="preserve">МАНГО 2200/970 ВХСнп-1250 пресервы (б/б, ТРВ, вентиль соленоидный) </t>
  </si>
  <si>
    <t xml:space="preserve">МАНГО 2200/970 ВХСнп-1875 пресервы (б/б, ТРВ, вентиль соленоидный) </t>
  </si>
  <si>
    <t xml:space="preserve">МАНГО 2200/970 ВХСнп-2500 пресервы (б/б, ТРВ, вентиль соленоидный) </t>
  </si>
  <si>
    <t xml:space="preserve">МАНГО 2200/970 ВХСнп-3750 пресервы (б/б, ТРВ, вентиль соленоидный) </t>
  </si>
  <si>
    <t xml:space="preserve">МАНГО-Slim 1950/710 ВХС-1250 (б/б, ТРВ, вентиль соленоидный) </t>
  </si>
  <si>
    <t>1250*710*1950</t>
  </si>
  <si>
    <t xml:space="preserve">МАНГО-Slim 1950/710 ВХС-1875 (б/б, ТРВ, вентиль соленоидный) </t>
  </si>
  <si>
    <t>1875*710*1950</t>
  </si>
  <si>
    <t xml:space="preserve">МАНГО-Slim 1950/710 ВХС-2500 (б/б, ТРВ, вентиль соленоидный) </t>
  </si>
  <si>
    <t>2500*710*1950</t>
  </si>
  <si>
    <t xml:space="preserve">МАНГО-Slim 1950/710 ВХС-3750 (б/б, ТРВ, вентиль соленоидный) </t>
  </si>
  <si>
    <t>3750*710*1950</t>
  </si>
  <si>
    <t xml:space="preserve">Миндаль 1600/970 ВХС-1250 (б/б, ТРВ, вентиль соленоидный) </t>
  </si>
  <si>
    <t>1250*970*1600</t>
  </si>
  <si>
    <t xml:space="preserve">Миндаль 1600/970 ВХС-1875 (б/б, ТРВ, вентиль соленоидный) </t>
  </si>
  <si>
    <t>1875*970*1600</t>
  </si>
  <si>
    <t xml:space="preserve">Миндаль 1600/970 ВХС-2500 (б/б, ТРВ, вентиль соленоидный) </t>
  </si>
  <si>
    <t>2500*970*1600</t>
  </si>
  <si>
    <t xml:space="preserve">Миндаль 1600/970 ВХС-3750 (б/б, ТРВ, вентиль соленоидный) </t>
  </si>
  <si>
    <t>3750*970*1600</t>
  </si>
  <si>
    <t xml:space="preserve">Миндаль 1600/970 ВХС-2000 (б/б, ТРВ, вентиль соленоидный) </t>
  </si>
  <si>
    <t>2000*970*1600</t>
  </si>
  <si>
    <t xml:space="preserve">ЛАЙМ 1985/900 ВХС-1330 (ТРВ, вентиль соленоидный) </t>
  </si>
  <si>
    <t>1330*900*1985</t>
  </si>
  <si>
    <t xml:space="preserve">ЛАЙМ 1985/900 ВХС-1955 (ТРВ, вентиль соленоидный) </t>
  </si>
  <si>
    <t>1955*900*1985</t>
  </si>
  <si>
    <t xml:space="preserve">ЛАЙМ 1985/900 ВХС-2580 (ТРВ, вентиль соленоидный) </t>
  </si>
  <si>
    <t>2580*900*1985</t>
  </si>
  <si>
    <t>Аксессуары «МАНГО»:</t>
  </si>
  <si>
    <t>Боковая панель глухая (Пр/Лв), шт.</t>
  </si>
  <si>
    <t>Боковая панель с зеркалом глухая (Пр/Лв), шт.</t>
  </si>
  <si>
    <t>Боковая панель со стеклопакетом (пр/Лв), шт.</t>
  </si>
  <si>
    <t>Делитель полнопрофильный  глухой, шт.</t>
  </si>
  <si>
    <t>Делитель полнопрофильный  с зеркалом (с 2-х сторон), шт.</t>
  </si>
  <si>
    <t>Делитель полнопрофильный  со стеклопакетом, шт.</t>
  </si>
  <si>
    <t>Делитель объема из оргстекла (5 мм), шт.</t>
  </si>
  <si>
    <t>Шторка ночная на магните (1250)</t>
  </si>
  <si>
    <t>для горок 1250/2500/3750</t>
  </si>
  <si>
    <t>Шторка ночная на магните (1875)</t>
  </si>
  <si>
    <t>для горки 1875</t>
  </si>
  <si>
    <t>Комплект Полка 500*1247 + 2 кронштейна (RAL 9016)</t>
  </si>
  <si>
    <t>Комплект Полка 500*935 + 2 кронштейна (RAL 9016)</t>
  </si>
  <si>
    <t>Ценникодержатель на полку (1250)</t>
  </si>
  <si>
    <t>40 мм</t>
  </si>
  <si>
    <t>Ценникодержатель на полку (935)</t>
  </si>
  <si>
    <t xml:space="preserve">Панель крючков для навески колбас (15*927*120), шт </t>
  </si>
  <si>
    <t>для горок 1875</t>
  </si>
  <si>
    <t>Панель крючков для навески колбас (15*1240*120), шт</t>
  </si>
  <si>
    <t>для горки 1250/2500/3750</t>
  </si>
  <si>
    <t>Крючок одинарный под перфорацию, L-400 (5мм), шт.</t>
  </si>
  <si>
    <t>Делитель проволочный (500), шт.</t>
  </si>
  <si>
    <t>ТЭН оттайки испарителя (1250)</t>
  </si>
  <si>
    <t>ТЭН оттайки испарителя (1875)</t>
  </si>
  <si>
    <t>ТЭН оттайки испарителя (2500)</t>
  </si>
  <si>
    <t>ТЭН оттайки испарителя (3750)</t>
  </si>
  <si>
    <t>Комплект соединительный для горок в линию (без уплотнителя)</t>
  </si>
  <si>
    <t>Комплект соединительный для горок в остров</t>
  </si>
  <si>
    <t>Комплект стеклянных дверей (1250)</t>
  </si>
  <si>
    <t>Комплект стеклянных дверей (1875)</t>
  </si>
  <si>
    <t>Комплект стеклянных дверей (2500)</t>
  </si>
  <si>
    <t>Комплект стеклянных дверей (3750)</t>
  </si>
  <si>
    <t>Комплект LED подсветки 3 ряда полок, 1250 (3 полки)</t>
  </si>
  <si>
    <t>Комплект LED подсветки 4 ряда полок, 1250 (4 полки)</t>
  </si>
  <si>
    <t>Комплект LED подсветки 5 рядов полок, 1250 (5 полок)</t>
  </si>
  <si>
    <t>Комплект LED подсветки 3 ряда полок, 1875 (6 полок)</t>
  </si>
  <si>
    <t>Комплект LED подсветки 4 ряда полок,1875 (8 полок)</t>
  </si>
  <si>
    <t>Комплект LED подсветки 5 рядов полок, 1875 (10 полок)</t>
  </si>
  <si>
    <t>Комплект LED подсветки 3 ряда полок, 2500 (6 полок)</t>
  </si>
  <si>
    <t>Комплект LED подсветки 4 ряда полок, 2500 (8 полок)</t>
  </si>
  <si>
    <t>Комплект LED подсветки 5 рядов полок, 2500 (10 полок)</t>
  </si>
  <si>
    <t>Комплект LED подсветки 3 ряда полок, 3750 (9 полок)</t>
  </si>
  <si>
    <t>Комплект LED подсветки 4 ряда полок, 3750 (12 полок)</t>
  </si>
  <si>
    <t>Комплект LED подсветки 5 рядов полок, 3750 (15 полок)</t>
  </si>
  <si>
    <t>Наклонное зеркало для фруктов (1250)</t>
  </si>
  <si>
    <t>Наклонное зеркало для фруктов (1875)</t>
  </si>
  <si>
    <t>Наклонное зеркало для фруктов (2500)</t>
  </si>
  <si>
    <t>Наклонное зеркало для фруктов (3750)</t>
  </si>
  <si>
    <r>
      <rPr>
        <b/>
        <sz val="12"/>
        <color indexed="8"/>
        <rFont val="Times New Roman"/>
        <family val="1"/>
      </rPr>
      <t>Аксессуары «МАНГО-</t>
    </r>
    <r>
      <rPr>
        <b/>
        <i/>
        <sz val="12"/>
        <color indexed="8"/>
        <rFont val="Times New Roman"/>
        <family val="1"/>
      </rPr>
      <t>Slim</t>
    </r>
    <r>
      <rPr>
        <sz val="12"/>
        <color indexed="8"/>
        <rFont val="Times New Roman"/>
        <family val="1"/>
      </rPr>
      <t>»</t>
    </r>
    <r>
      <rPr>
        <b/>
        <sz val="12"/>
        <color indexed="8"/>
        <rFont val="Times New Roman"/>
        <family val="1"/>
      </rPr>
      <t>:</t>
    </r>
  </si>
  <si>
    <t>Боковая панель глухая (Пр/Лв)</t>
  </si>
  <si>
    <t>ГАБАРИТЫ (мм)</t>
  </si>
  <si>
    <t>Боковая панель с зеркалом глухая (Пр/Лв)</t>
  </si>
  <si>
    <t>40*710*1950</t>
  </si>
  <si>
    <t>Боковая панель со стеклопакетом (Пр/Лв)</t>
  </si>
  <si>
    <t>Делитель полнопрофильный глухой</t>
  </si>
  <si>
    <t>Делитель полнопрофильный с зеркалом (с 2-х сторон)</t>
  </si>
  <si>
    <t>Делитель полнопрофильный со стеклопакетом</t>
  </si>
  <si>
    <t>Комплект соединительный (сборка в линию) без уплотнителя</t>
  </si>
  <si>
    <t>Комплект соединительный (сборка в остров)</t>
  </si>
  <si>
    <t>Делитель объема (оргстекло)</t>
  </si>
  <si>
    <t>Делитель полки металлический</t>
  </si>
  <si>
    <t>Ограничитель проволочный (923)</t>
  </si>
  <si>
    <t>Ограничитель проволочный (1235)</t>
  </si>
  <si>
    <t>Ограничитель из оргстекла (923)</t>
  </si>
  <si>
    <t>Ограничитель из оргстекла (1235)</t>
  </si>
  <si>
    <t>Шторка ночная на магните (1250), для горок 1250/2500/3750</t>
  </si>
  <si>
    <t>Шторка ночная на магните (1875), для корок 1875</t>
  </si>
  <si>
    <t>Комплект Полка 400*935 + 2 кронштейна (RAL 9016)</t>
  </si>
  <si>
    <t>Комплект Полка 400*1247 + 2 кронштейна (RAL 9016)</t>
  </si>
  <si>
    <t>Ценникодержатель на полку (1250 мм), 40 мм</t>
  </si>
  <si>
    <t>Ценникодержатель на полку (935 мм), 40 мм</t>
  </si>
  <si>
    <t>Панель крючков для навеса колбас (15*927*120), шт</t>
  </si>
  <si>
    <t>Панель крючков для навеса колбас (15*1240*120), шт</t>
  </si>
  <si>
    <t>Крючок одинарный под перфорацию, L-400 (5 мм), шт</t>
  </si>
  <si>
    <t>Делитель проволочный (400)</t>
  </si>
  <si>
    <t>Комплект LED подсветки 4 ряда полок, 1875 (8 полок)</t>
  </si>
  <si>
    <r>
      <rPr>
        <b/>
        <sz val="12"/>
        <color indexed="8"/>
        <rFont val="Times New Roman"/>
        <family val="1"/>
      </rPr>
      <t>Аксессуары «Миндаль-</t>
    </r>
    <r>
      <rPr>
        <b/>
        <i/>
        <sz val="12"/>
        <color indexed="8"/>
        <rFont val="Times New Roman"/>
        <family val="1"/>
      </rPr>
      <t>Mini</t>
    </r>
    <r>
      <rPr>
        <b/>
        <sz val="12"/>
        <color indexed="8"/>
        <rFont val="Times New Roman"/>
        <family val="1"/>
      </rPr>
      <t>»</t>
    </r>
    <r>
      <rPr>
        <sz val="12"/>
        <color indexed="8"/>
        <rFont val="Times New Roman"/>
        <family val="1"/>
      </rPr>
      <t>:</t>
    </r>
  </si>
  <si>
    <t>Боковая панель со стеклопакетом (Пр/Лв), шт</t>
  </si>
  <si>
    <t>Комплект соединительный (сборка в линию)</t>
  </si>
  <si>
    <t>Шторка ночная на магните (1875), для горок 1875</t>
  </si>
  <si>
    <t>Комплект Полка 300*935 + 2 кронштейна (RAL 9016)</t>
  </si>
  <si>
    <t>Комплект Полка 300*1247 + 2 кронштейна (RAL 9016)</t>
  </si>
  <si>
    <t>Кронштейн L-300 (RAL 9016), шт</t>
  </si>
  <si>
    <t>Кронштейн L-400 (RAL 9016), шт</t>
  </si>
  <si>
    <t>Кронштейн L-500 (RAL 9016), шт</t>
  </si>
  <si>
    <t>Панель крючков для навески колбас (15*927*120), шт</t>
  </si>
  <si>
    <t xml:space="preserve">Крючок одинарный под перфорацию, L-400 (5 мм), шт  </t>
  </si>
  <si>
    <t>Делитель проволочный (300)</t>
  </si>
  <si>
    <t>Делитель проволочный (500)</t>
  </si>
  <si>
    <r>
      <rPr>
        <b/>
        <sz val="12"/>
        <color indexed="8"/>
        <rFont val="Times New Roman"/>
        <family val="1"/>
      </rPr>
      <t xml:space="preserve">Аксессуары </t>
    </r>
    <r>
      <rPr>
        <b/>
        <sz val="12"/>
        <color indexed="8"/>
        <rFont val="Arial Cyr"/>
        <family val="0"/>
      </rPr>
      <t>«</t>
    </r>
    <r>
      <rPr>
        <b/>
        <sz val="12"/>
        <color indexed="8"/>
        <rFont val="Times New Roman"/>
        <family val="1"/>
      </rPr>
      <t>ЛАЙМ</t>
    </r>
    <r>
      <rPr>
        <b/>
        <sz val="12"/>
        <color indexed="8"/>
        <rFont val="Arial Cyr"/>
        <family val="0"/>
      </rPr>
      <t>»</t>
    </r>
    <r>
      <rPr>
        <b/>
        <sz val="12"/>
        <color indexed="8"/>
        <rFont val="Times New Roman"/>
        <family val="1"/>
      </rPr>
      <t>:</t>
    </r>
  </si>
  <si>
    <t>40*900*1985</t>
  </si>
  <si>
    <t>ЗАМКОВЫЕ ХОЛОДИЛЬНЫЕ КАМЕРЫ ТМ СЕВЕР 80 мм</t>
  </si>
  <si>
    <t>Внутренние габариты, м</t>
  </si>
  <si>
    <t>Стандартные высоты, м</t>
  </si>
  <si>
    <t>1,2  х  1,2</t>
  </si>
  <si>
    <t>1,2  х  1,6</t>
  </si>
  <si>
    <t>1,2  х  2,0</t>
  </si>
  <si>
    <t>1,2  х  2,4</t>
  </si>
  <si>
    <t>1,2  х  2,8</t>
  </si>
  <si>
    <t>1,2  х  3,2</t>
  </si>
  <si>
    <t>1,2  х  3,6</t>
  </si>
  <si>
    <t>1,2  х  4,0</t>
  </si>
  <si>
    <t>1,2  х  4,4</t>
  </si>
  <si>
    <t>1,2  х  4,8</t>
  </si>
  <si>
    <t>1,6  х  1,6</t>
  </si>
  <si>
    <t>1,6  х  2,0</t>
  </si>
  <si>
    <t>1,6  х  2,4</t>
  </si>
  <si>
    <t>1,6  х  2,8</t>
  </si>
  <si>
    <t>1,6  х  3,2</t>
  </si>
  <si>
    <t>1,6  х  3,6</t>
  </si>
  <si>
    <t>1,6  х  4,0</t>
  </si>
  <si>
    <t>1,6  х  4,4</t>
  </si>
  <si>
    <t>1,6  х  4,8</t>
  </si>
  <si>
    <t>1,6  х  5,2</t>
  </si>
  <si>
    <t>1,6  х  5,6</t>
  </si>
  <si>
    <t>2,0  х  2,0</t>
  </si>
  <si>
    <t>2,0  х  2,4</t>
  </si>
  <si>
    <t>2,0  х  2,8</t>
  </si>
  <si>
    <t>2,0  х  3,2</t>
  </si>
  <si>
    <t>2,0  х  3,6</t>
  </si>
  <si>
    <t>2,0  х  4,0</t>
  </si>
  <si>
    <t>2,0  х  4,4</t>
  </si>
  <si>
    <t>2,0  х  4,8</t>
  </si>
  <si>
    <t>2,0  х  5,2</t>
  </si>
  <si>
    <t>2,0  х  5,6</t>
  </si>
  <si>
    <t>2,0  х  6,0</t>
  </si>
  <si>
    <t>2,0  х  6,4</t>
  </si>
  <si>
    <t>2,4  х  2,4</t>
  </si>
  <si>
    <t>2,4  х  2,8</t>
  </si>
  <si>
    <t>2,4  х  3,2</t>
  </si>
  <si>
    <t>2,4  х  3,6</t>
  </si>
  <si>
    <t>2,4  х  4,0</t>
  </si>
  <si>
    <t>2,4  х  4,4</t>
  </si>
  <si>
    <t>2,4  х  4,8</t>
  </si>
  <si>
    <t>2,4  х  5,2</t>
  </si>
  <si>
    <t>2,4  х  5,6</t>
  </si>
  <si>
    <t>2,4  х  6,0</t>
  </si>
  <si>
    <t>2,4  х  6,4</t>
  </si>
  <si>
    <t>2,4  х  6,8</t>
  </si>
  <si>
    <t>2,4  х  7,2</t>
  </si>
  <si>
    <t>2,8  х  2,8</t>
  </si>
  <si>
    <t xml:space="preserve"> 2,8  х  3,2 </t>
  </si>
  <si>
    <t>2,8  х  3,6</t>
  </si>
  <si>
    <t>2,8  х  4,0</t>
  </si>
  <si>
    <t>2,8  х  4,4</t>
  </si>
  <si>
    <t xml:space="preserve"> 2,8  х  4,8 </t>
  </si>
  <si>
    <t>2,8  х  5,2</t>
  </si>
  <si>
    <t>2,8  х  5,6</t>
  </si>
  <si>
    <t>2,8  х  6,0</t>
  </si>
  <si>
    <t>2,8  х  6,4</t>
  </si>
  <si>
    <t>2,8  х  6,8</t>
  </si>
  <si>
    <t>2,8  х  7,2</t>
  </si>
  <si>
    <t>2,8  х  7,6</t>
  </si>
  <si>
    <t>2,8  х  8,0</t>
  </si>
  <si>
    <t>2,8  х  8,4</t>
  </si>
  <si>
    <t>3,2  х  3,2</t>
  </si>
  <si>
    <t>3,2  х  3,6</t>
  </si>
  <si>
    <t>3,2  х  4,0</t>
  </si>
  <si>
    <t>3,2  х  4,4</t>
  </si>
  <si>
    <t>3,2  х  4,8</t>
  </si>
  <si>
    <t>3,2  х  5,2</t>
  </si>
  <si>
    <t>3,2  х  5,6</t>
  </si>
  <si>
    <t>3,2  х  6,0</t>
  </si>
  <si>
    <t>3,2  х  6,4</t>
  </si>
  <si>
    <t>3,2  х  6,8</t>
  </si>
  <si>
    <t>3,2  х  7,2</t>
  </si>
  <si>
    <t>3,2  х  7,6</t>
  </si>
  <si>
    <t>3,2  х  8,0</t>
  </si>
  <si>
    <t>3,2  х  8,4</t>
  </si>
  <si>
    <t>3,2  х  8,8</t>
  </si>
  <si>
    <t>3,2  х  9,2</t>
  </si>
  <si>
    <t>3,2  х  9,6</t>
  </si>
  <si>
    <t>3,6  х  3,6</t>
  </si>
  <si>
    <t>3,6  х  4,0</t>
  </si>
  <si>
    <t>3,6  х  4,4</t>
  </si>
  <si>
    <t>3,6  х  4,8</t>
  </si>
  <si>
    <t>3,6  х  5,2</t>
  </si>
  <si>
    <t>3,6  х  5,6</t>
  </si>
  <si>
    <t>3,6  х  6,0</t>
  </si>
  <si>
    <t>3,6  х  6,4</t>
  </si>
  <si>
    <t>3,6  х  6,8</t>
  </si>
  <si>
    <t>3,6  х  7,2</t>
  </si>
  <si>
    <t>3,6  х  7,6</t>
  </si>
  <si>
    <t>3,6  х  8,0</t>
  </si>
  <si>
    <t>3,6  х  8,4</t>
  </si>
  <si>
    <t>3,6  х  8,8</t>
  </si>
  <si>
    <t>3,6  х  9,2</t>
  </si>
  <si>
    <t>3,6  х  9,6</t>
  </si>
  <si>
    <t>3,6  х  10,0</t>
  </si>
  <si>
    <t>3,6  х  10,4</t>
  </si>
  <si>
    <t>4,0  х  4,0</t>
  </si>
  <si>
    <t>4,0  х  4,4</t>
  </si>
  <si>
    <t>4,0  х  4,8</t>
  </si>
  <si>
    <t>4,0  х  5,2</t>
  </si>
  <si>
    <t>4,0  х  5,6</t>
  </si>
  <si>
    <t>4,0  х  6,0</t>
  </si>
  <si>
    <t>4,0  х  6,4</t>
  </si>
  <si>
    <t>4,0  х  6,8</t>
  </si>
  <si>
    <t>4,0  х  7,2</t>
  </si>
  <si>
    <t>4,0  х  7,6</t>
  </si>
  <si>
    <t>4,0  х  8,0</t>
  </si>
  <si>
    <t>4,0  х  8,4</t>
  </si>
  <si>
    <t>4,4  х  4,4</t>
  </si>
  <si>
    <t>4,4  х  4,8</t>
  </si>
  <si>
    <t>4,4  х  5,2</t>
  </si>
  <si>
    <t>4,4  х  5,6</t>
  </si>
  <si>
    <t>4,4  х  6,0</t>
  </si>
  <si>
    <t>4,4  х  6,4</t>
  </si>
  <si>
    <t>4,4  х  6,8</t>
  </si>
  <si>
    <t>4,4  х  7,2</t>
  </si>
  <si>
    <t>4,4  х  7,6</t>
  </si>
  <si>
    <t>4,4  х  8,0</t>
  </si>
  <si>
    <t>4,4  х  8,4</t>
  </si>
  <si>
    <t>4,4  х  8,8</t>
  </si>
  <si>
    <t>4,4  х  9,2</t>
  </si>
  <si>
    <t>4,4  х  9,6</t>
  </si>
  <si>
    <t>4,4  х  10,0</t>
  </si>
  <si>
    <t>4,4  х  10,4</t>
  </si>
  <si>
    <t>4,4  х  10,8</t>
  </si>
  <si>
    <t>4,4  х  11,2</t>
  </si>
  <si>
    <t>4,4  х  11,6</t>
  </si>
  <si>
    <t>4,4  х  12,0</t>
  </si>
  <si>
    <t>4,8  х  4,8</t>
  </si>
  <si>
    <t>4,8  х  5,2</t>
  </si>
  <si>
    <t>4,8  х  5,6</t>
  </si>
  <si>
    <t>4,8  х  6,0</t>
  </si>
  <si>
    <t>4,8  х  6,4</t>
  </si>
  <si>
    <t>4,8  х  6,8</t>
  </si>
  <si>
    <t>4,8  х  7,2</t>
  </si>
  <si>
    <t>4,8  х  7,6</t>
  </si>
  <si>
    <t>4,8  х  8,0</t>
  </si>
  <si>
    <t>4,8  х  8,4</t>
  </si>
  <si>
    <t>ЗАМКОВЫЕ ХОЛОДИЛЬНЫЕ КАМЕРЫ ТМ СЕВЕР 100 мм</t>
  </si>
  <si>
    <t>1,2 x 1,2</t>
  </si>
  <si>
    <t>1,2 x 1,6</t>
  </si>
  <si>
    <t>1,2 x 2,0</t>
  </si>
  <si>
    <t>1,2 x 2,4</t>
  </si>
  <si>
    <t>1,2 x 2,8</t>
  </si>
  <si>
    <t>1,2 x 3,2</t>
  </si>
  <si>
    <t>1,2 x 3,6</t>
  </si>
  <si>
    <t>1,2 x 4,0</t>
  </si>
  <si>
    <t>1,2 x 4,4</t>
  </si>
  <si>
    <t>1,2 x 4,8</t>
  </si>
  <si>
    <t>1,6 x 1,6</t>
  </si>
  <si>
    <t>1,6 x 2,0</t>
  </si>
  <si>
    <t>1,6 x 2,4</t>
  </si>
  <si>
    <t>1,6 x 2,8</t>
  </si>
  <si>
    <t>1,6 x 3,2</t>
  </si>
  <si>
    <t>1,6 x 3,6</t>
  </si>
  <si>
    <t>1,6 x 4,0</t>
  </si>
  <si>
    <t>1,6 x 4,4</t>
  </si>
  <si>
    <t>1,6 x 4,8</t>
  </si>
  <si>
    <t>1,6 x 5,2</t>
  </si>
  <si>
    <t>1,6 x 5,6</t>
  </si>
  <si>
    <t>2,0 x 2,0</t>
  </si>
  <si>
    <t>2,0 x 2,4</t>
  </si>
  <si>
    <t>2,0 x 2,8</t>
  </si>
  <si>
    <t>2,0 x 3,2</t>
  </si>
  <si>
    <t>2,0 x 3,6</t>
  </si>
  <si>
    <t>2,0 x 4,0</t>
  </si>
  <si>
    <t>2,0 x 4,4</t>
  </si>
  <si>
    <t>2,0 x 4,8</t>
  </si>
  <si>
    <t>2,0 x 5,2</t>
  </si>
  <si>
    <t>2,0 x 5,6</t>
  </si>
  <si>
    <t>2,0 x 6,0</t>
  </si>
  <si>
    <t>2,0 x 6,4</t>
  </si>
  <si>
    <t>2,4 x 2,4</t>
  </si>
  <si>
    <t>2,4 x 2,8</t>
  </si>
  <si>
    <t>2,4 x 3,2</t>
  </si>
  <si>
    <t>2,4 x 3,6</t>
  </si>
  <si>
    <t>2,4 x 4,0</t>
  </si>
  <si>
    <t>2,4 x 4,4</t>
  </si>
  <si>
    <t>2,4 x 4,8</t>
  </si>
  <si>
    <t>2,4 x 5,2</t>
  </si>
  <si>
    <t>2,4 x 5,6</t>
  </si>
  <si>
    <t>2,4 x 6,0</t>
  </si>
  <si>
    <t>2,4 x 6,4</t>
  </si>
  <si>
    <t>2,4 x 6,8</t>
  </si>
  <si>
    <t>2,4 x 7,2</t>
  </si>
  <si>
    <t>2,8 x 2,8</t>
  </si>
  <si>
    <t>2,8 x 3,2</t>
  </si>
  <si>
    <t>2,8 x 3,6</t>
  </si>
  <si>
    <t>2,8 x 4,0</t>
  </si>
  <si>
    <t>2,8 x 4,4</t>
  </si>
  <si>
    <t>2,8 x 4,8</t>
  </si>
  <si>
    <t>2,8 x 5,2</t>
  </si>
  <si>
    <t>2,8 x 5,6</t>
  </si>
  <si>
    <t>2,8 x 6,0</t>
  </si>
  <si>
    <t>2,8 x 6,4</t>
  </si>
  <si>
    <t>2,8 x 6,8</t>
  </si>
  <si>
    <t>2,8 x 7,2</t>
  </si>
  <si>
    <t>2,8 x 7,6</t>
  </si>
  <si>
    <t>2,8 x 8,0</t>
  </si>
  <si>
    <t>2,8 x 8,4</t>
  </si>
  <si>
    <t>3,2 x 3,2</t>
  </si>
  <si>
    <t>3,2 x 3,6</t>
  </si>
  <si>
    <t>3,2 x 4,0</t>
  </si>
  <si>
    <t>3,2 x 4,4</t>
  </si>
  <si>
    <t>3,2 x 4,8</t>
  </si>
  <si>
    <t>3,2 x 5,2</t>
  </si>
  <si>
    <t>3,2 x 5,6</t>
  </si>
  <si>
    <t>3,2 x 6,0</t>
  </si>
  <si>
    <t>3,2 x 6,4</t>
  </si>
  <si>
    <t>3,2 x 6,8</t>
  </si>
  <si>
    <t>3,2 x 7,2</t>
  </si>
  <si>
    <t>3,2 x 7,6</t>
  </si>
  <si>
    <t>3,2 x 8,0</t>
  </si>
  <si>
    <t>3,2 x 8,4</t>
  </si>
  <si>
    <t>3,2 x 8,8</t>
  </si>
  <si>
    <t>3,2 x 9,2</t>
  </si>
  <si>
    <t>3,2 x 9,6</t>
  </si>
  <si>
    <t>3,6 x 3,6</t>
  </si>
  <si>
    <t>3,6 x 4,0</t>
  </si>
  <si>
    <t>3,6 x 4,4</t>
  </si>
  <si>
    <t>3,6 x 4,8</t>
  </si>
  <si>
    <t>3,6 x 5,2</t>
  </si>
  <si>
    <t>3,6 x 5,6</t>
  </si>
  <si>
    <t>3,6 x 6,0</t>
  </si>
  <si>
    <t>3,6 x 6,4</t>
  </si>
  <si>
    <t>3,6 x 6,8</t>
  </si>
  <si>
    <t>3,6 x 7,2</t>
  </si>
  <si>
    <t>3,6 x 7,6</t>
  </si>
  <si>
    <t>3,6 x 8,0</t>
  </si>
  <si>
    <t>3,6 x 8,4</t>
  </si>
  <si>
    <t>3,6 x 8,8</t>
  </si>
  <si>
    <t>3,6 x 9,2</t>
  </si>
  <si>
    <t>3,6 x 9,6</t>
  </si>
  <si>
    <t>3,6 x 10,0</t>
  </si>
  <si>
    <t>3,6 x 10,4</t>
  </si>
  <si>
    <t>4,0 x 4,0</t>
  </si>
  <si>
    <t>4,0 x 4,4</t>
  </si>
  <si>
    <t>4,0 x 4,8</t>
  </si>
  <si>
    <t>4,0 x 5,2</t>
  </si>
  <si>
    <t>4,0 x 5,6</t>
  </si>
  <si>
    <t>4,0 x 6,0</t>
  </si>
  <si>
    <t>4,0 x 6,4</t>
  </si>
  <si>
    <t>4,0 x 6,8</t>
  </si>
  <si>
    <t>4,0 x 7,2</t>
  </si>
  <si>
    <t>4,0 x 7,6</t>
  </si>
  <si>
    <t>4,0 x 8,0</t>
  </si>
  <si>
    <t>4,0 x 8,4</t>
  </si>
  <si>
    <t>4,4 x 4,4</t>
  </si>
  <si>
    <t>4,4 x 4,8</t>
  </si>
  <si>
    <t>4,4 x 5,2</t>
  </si>
  <si>
    <t>4,4 x 5,6</t>
  </si>
  <si>
    <t>4,4 x 6,0</t>
  </si>
  <si>
    <t>4,4 x 6,4</t>
  </si>
  <si>
    <t>4,4 x 6,8</t>
  </si>
  <si>
    <t>4,4 x 7,2</t>
  </si>
  <si>
    <t>4,4 x 7,6</t>
  </si>
  <si>
    <t>4,4 x 8,0</t>
  </si>
  <si>
    <t>4,4 x 8,4</t>
  </si>
  <si>
    <t>4,4 x 8,8</t>
  </si>
  <si>
    <t>4,4 x 9,2</t>
  </si>
  <si>
    <t>4,4 x 9,6</t>
  </si>
  <si>
    <t>4,4 x 10,0</t>
  </si>
  <si>
    <t>4,4 x 10,4</t>
  </si>
  <si>
    <t>4,4 x 10,8</t>
  </si>
  <si>
    <t>4,4 x 11,2</t>
  </si>
  <si>
    <t>4,4 x 11,6</t>
  </si>
  <si>
    <t>4,4 x 12,0</t>
  </si>
  <si>
    <t>4,8 x 4,8</t>
  </si>
  <si>
    <t>4,8 x 5,2</t>
  </si>
  <si>
    <t>4,8 x 5,6</t>
  </si>
  <si>
    <t>4,8 x 6,0</t>
  </si>
  <si>
    <t>4,8 x 6,4</t>
  </si>
  <si>
    <t>4,8 x 6,8</t>
  </si>
  <si>
    <t>4,8 x 7,2</t>
  </si>
  <si>
    <t>4,8 x 7,6</t>
  </si>
  <si>
    <t>4,8 x 8,0</t>
  </si>
  <si>
    <t>4,8 x 8,4</t>
  </si>
  <si>
    <t>КАМЕРЫ С СОЕДИНЕНИЕМ "ШИП-ПАЗ" 80 мм ТМ СЕВЕР</t>
  </si>
  <si>
    <t>Прайс-лист на сборные холодильные камеры с соединением «шип-паз»</t>
  </si>
  <si>
    <t>Толщина панелей 80 мм</t>
  </si>
  <si>
    <t>(цены даны в рублях; индекс обозначает внутренний объем в куб. м )</t>
  </si>
  <si>
    <t>Внешние габариты, м</t>
  </si>
  <si>
    <t>1,36 x 1,36</t>
  </si>
  <si>
    <t>1,66 x 1,66</t>
  </si>
  <si>
    <t>1,36 x 1,66</t>
  </si>
  <si>
    <t>1,66 x 1,96</t>
  </si>
  <si>
    <t>1,36 x 1,96</t>
  </si>
  <si>
    <t>1,66 x 2,26</t>
  </si>
  <si>
    <t>1,36 x 2,26</t>
  </si>
  <si>
    <t>1,66 x 2,56</t>
  </si>
  <si>
    <t>1,36 x 2,56</t>
  </si>
  <si>
    <t>1,66 x 2,86</t>
  </si>
  <si>
    <t>1,36 x 2,86</t>
  </si>
  <si>
    <t>1,66 x 3,16</t>
  </si>
  <si>
    <t>1,36 x 3,16</t>
  </si>
  <si>
    <t>1,66 x 3,46</t>
  </si>
  <si>
    <t>1,36 x 3,46</t>
  </si>
  <si>
    <t>1,66 x 3,76</t>
  </si>
  <si>
    <t>1,36 x 3,76</t>
  </si>
  <si>
    <t>1,66 x 4,06</t>
  </si>
  <si>
    <t>1,36 x 4,06</t>
  </si>
  <si>
    <t>1,66 x 4,36</t>
  </si>
  <si>
    <t>1,36 x 4,36</t>
  </si>
  <si>
    <t>1,66 x 4,66</t>
  </si>
  <si>
    <t>1,36 x 4,66</t>
  </si>
  <si>
    <t>1,66 x 4,96</t>
  </si>
  <si>
    <t>1,36 x 4,96</t>
  </si>
  <si>
    <t>1,66 x 5,26</t>
  </si>
  <si>
    <t>1,36 x 5,26</t>
  </si>
  <si>
    <t>1,66 x 5,56</t>
  </si>
  <si>
    <t>1,36 x 5,56</t>
  </si>
  <si>
    <t>1,66 x 5,86</t>
  </si>
  <si>
    <t>1,36 x 5,86</t>
  </si>
  <si>
    <t>1,66 x 6,16</t>
  </si>
  <si>
    <t>1,36 x 6,16</t>
  </si>
  <si>
    <t>1,66 х 6,46</t>
  </si>
  <si>
    <t>1,36 х 6,46</t>
  </si>
  <si>
    <t>1,66 х 6,76</t>
  </si>
  <si>
    <t>1,36 х 6,76</t>
  </si>
  <si>
    <t>1,66 х 7,06</t>
  </si>
  <si>
    <t>1,36 х 7,06</t>
  </si>
  <si>
    <t>1,66 х 7,36</t>
  </si>
  <si>
    <t>1,36 х 7,36</t>
  </si>
  <si>
    <t>1,66 х 7,66</t>
  </si>
  <si>
    <t>1,36 х 7,66</t>
  </si>
  <si>
    <t>1,66 х 7,96</t>
  </si>
  <si>
    <t>1,36 х 7,96</t>
  </si>
  <si>
    <t>1,66 х 8,26</t>
  </si>
  <si>
    <t>1,36 х 8,26</t>
  </si>
  <si>
    <t>1,66 х 8,56</t>
  </si>
  <si>
    <t>1,36 х 8,56</t>
  </si>
  <si>
    <t>1,66 х 8,86</t>
  </si>
  <si>
    <t>1,36 х 8,86</t>
  </si>
  <si>
    <t>1,66 х 9,16</t>
  </si>
  <si>
    <t>1,36 х 9,16</t>
  </si>
  <si>
    <t>1,66 х 9,46</t>
  </si>
  <si>
    <t>1,36 х 9,46</t>
  </si>
  <si>
    <t>1,66 х 9,76</t>
  </si>
  <si>
    <t>1,36 х 9,76</t>
  </si>
  <si>
    <t>1,66 х 10,06</t>
  </si>
  <si>
    <t>1,36 х 10,06</t>
  </si>
  <si>
    <t>1,66 х 10,36</t>
  </si>
  <si>
    <t>1,36 х 10,36</t>
  </si>
  <si>
    <t>1,66 х 10,66</t>
  </si>
  <si>
    <t>1,36 х 10,66</t>
  </si>
  <si>
    <t>1,66 х 10,96</t>
  </si>
  <si>
    <t>1,36 х 10,96</t>
  </si>
  <si>
    <t>1,66 х 11,26</t>
  </si>
  <si>
    <t>1,36 х 11,26</t>
  </si>
  <si>
    <t>1,66 х 11,56</t>
  </si>
  <si>
    <t>1,36 х 11,56</t>
  </si>
  <si>
    <t>1,66 х 11,86</t>
  </si>
  <si>
    <t>1,36 х 11,86</t>
  </si>
  <si>
    <t>1,66 х 12,16</t>
  </si>
  <si>
    <t>1,36 х 12,16</t>
  </si>
  <si>
    <t>1,66 х 12,46</t>
  </si>
  <si>
    <t>1,36 х 12,46</t>
  </si>
  <si>
    <t>1,66 х 12,76</t>
  </si>
  <si>
    <t>1,36 х 12,76</t>
  </si>
  <si>
    <t>1,66 х 13,06</t>
  </si>
  <si>
    <t>1,36 х 13,06</t>
  </si>
  <si>
    <t>1,66 х 13,36</t>
  </si>
  <si>
    <t>1,36 х 13,36</t>
  </si>
  <si>
    <t>1,66 х 13,66</t>
  </si>
  <si>
    <t>1,36 х 13,66</t>
  </si>
  <si>
    <t>1,66 х 13,96</t>
  </si>
  <si>
    <t>1,36 х 13,96</t>
  </si>
  <si>
    <t>1,66 х 14,26</t>
  </si>
  <si>
    <t>1,36 х 14,26</t>
  </si>
  <si>
    <t>1,66 х 14,56</t>
  </si>
  <si>
    <t>1,36 х 14,56</t>
  </si>
  <si>
    <t>1,66 х 14,86</t>
  </si>
  <si>
    <t>1,36 х 14,86</t>
  </si>
  <si>
    <t>1,66 х 15,16</t>
  </si>
  <si>
    <t>1,36 х 15,16</t>
  </si>
  <si>
    <t>1,66 х 15,46</t>
  </si>
  <si>
    <t>1,36 х 15,46</t>
  </si>
  <si>
    <t>1,66 х 15,76</t>
  </si>
  <si>
    <t>1,36 х 15,76</t>
  </si>
  <si>
    <t>1,66 х 16,06</t>
  </si>
  <si>
    <t>1,36 х 16,06</t>
  </si>
  <si>
    <t>1,66 х 16,36</t>
  </si>
  <si>
    <t>1,36 х 16,36</t>
  </si>
  <si>
    <t>1,66 х 16,66</t>
  </si>
  <si>
    <t>1,36 х 16,66</t>
  </si>
  <si>
    <t>1,66 х 16,96</t>
  </si>
  <si>
    <t>1,36 х 16,96</t>
  </si>
  <si>
    <t>1,66 х 17,26</t>
  </si>
  <si>
    <t>1,36 х 17,26</t>
  </si>
  <si>
    <t>1,66 х 17,56</t>
  </si>
  <si>
    <t>1,36 х 17,56</t>
  </si>
  <si>
    <t>1,66 х 17,86</t>
  </si>
  <si>
    <t>1,36 х 17,86</t>
  </si>
  <si>
    <t>1,66 х 18,16</t>
  </si>
  <si>
    <t>1,36 х 18,16</t>
  </si>
  <si>
    <t>1,66 х 18,46</t>
  </si>
  <si>
    <t>1,36 х 18,46</t>
  </si>
  <si>
    <t>1,66 х 18,76</t>
  </si>
  <si>
    <t>1,36 х 18,76</t>
  </si>
  <si>
    <t>1,66 х 19,06</t>
  </si>
  <si>
    <t>1,36 х 19,06</t>
  </si>
  <si>
    <t>1,66 х 19,36</t>
  </si>
  <si>
    <t>1,36 х 19,36</t>
  </si>
  <si>
    <t>1,66 х 19,66</t>
  </si>
  <si>
    <t>1,36 х 19,66</t>
  </si>
  <si>
    <t>1,66 х 19,96</t>
  </si>
  <si>
    <t>1,36 х 19,96</t>
  </si>
  <si>
    <t>1,66 х 20,26</t>
  </si>
  <si>
    <t>1,36 х 20,26</t>
  </si>
  <si>
    <t>1,96 x 1,96</t>
  </si>
  <si>
    <t>2,26 x 2,26</t>
  </si>
  <si>
    <t>1,96 x 2,26</t>
  </si>
  <si>
    <t>2,26 x 2,56</t>
  </si>
  <si>
    <t>1,96 x 2,56</t>
  </si>
  <si>
    <t>2,26 x 2,86</t>
  </si>
  <si>
    <t>1,96 x 2,86</t>
  </si>
  <si>
    <t>2,26 x 3,16</t>
  </si>
  <si>
    <t>1,96 x 3,16</t>
  </si>
  <si>
    <t>2,26 x 3,46</t>
  </si>
  <si>
    <t>1,96 x 3,46</t>
  </si>
  <si>
    <t>2,26 x 3,76</t>
  </si>
  <si>
    <t>1,96 x 3,76</t>
  </si>
  <si>
    <t>2,26 x 4,06</t>
  </si>
  <si>
    <t>1,96 x 4,06</t>
  </si>
  <si>
    <t>2,26 x 4,36</t>
  </si>
  <si>
    <t>1,96 x 4,36</t>
  </si>
  <si>
    <t>2,26 х 4,66</t>
  </si>
  <si>
    <t>1,96 x 4,66</t>
  </si>
  <si>
    <t>2,26 х 4,96</t>
  </si>
  <si>
    <t>1,96 x 4,96</t>
  </si>
  <si>
    <t>2,26 х 5,26</t>
  </si>
  <si>
    <t>1,96 x 5,26</t>
  </si>
  <si>
    <t>2,26 х 5,56</t>
  </si>
  <si>
    <t>1,96 x 5,56</t>
  </si>
  <si>
    <t>2,26 х 5,86</t>
  </si>
  <si>
    <t>1,96 x 5,86</t>
  </si>
  <si>
    <t>2,26 х 6,16</t>
  </si>
  <si>
    <t>1,96 x 6,16</t>
  </si>
  <si>
    <t>2,26 х 6,46</t>
  </si>
  <si>
    <t>1,96 х 6,46</t>
  </si>
  <si>
    <t>2,26 х 6,76</t>
  </si>
  <si>
    <t>1,96 х 6,76</t>
  </si>
  <si>
    <t>2,26 х 7,06</t>
  </si>
  <si>
    <t>1,96 х 7,06</t>
  </si>
  <si>
    <t>2,26 х 7,36</t>
  </si>
  <si>
    <t>1,96 х 7,36</t>
  </si>
  <si>
    <t>2,26 х 7,66</t>
  </si>
  <si>
    <t>1,96 х 7,66</t>
  </si>
  <si>
    <t>2,26 х 7,96</t>
  </si>
  <si>
    <t>1,96 х 7,96</t>
  </si>
  <si>
    <t>2,26 х 8,26</t>
  </si>
  <si>
    <t>1,96 х 8,26</t>
  </si>
  <si>
    <t>2,26 х 8,56</t>
  </si>
  <si>
    <t>1,96 х 8,56</t>
  </si>
  <si>
    <t>2,26 х 8,86</t>
  </si>
  <si>
    <t>1,96 х 8,86</t>
  </si>
  <si>
    <t>2,26 х 9,16</t>
  </si>
  <si>
    <t>1,96 х 9,16</t>
  </si>
  <si>
    <t>2,26 х 9,46</t>
  </si>
  <si>
    <t>1,96 х 9,46</t>
  </si>
  <si>
    <t>2,26 х 9,76</t>
  </si>
  <si>
    <t>1,96 х 9,76</t>
  </si>
  <si>
    <t>2,26 х 10,06</t>
  </si>
  <si>
    <t>1,96 х 10,06</t>
  </si>
  <si>
    <t>2,26 х 10,36</t>
  </si>
  <si>
    <t>1,96 х 10,36</t>
  </si>
  <si>
    <t>2,26 х 10,66</t>
  </si>
  <si>
    <t>1,96 х 10,66</t>
  </si>
  <si>
    <t>2,26 х 10,96</t>
  </si>
  <si>
    <t>1,96 х 10,96</t>
  </si>
  <si>
    <t>2,26 х 11,26</t>
  </si>
  <si>
    <t>1,96 х 11,26</t>
  </si>
  <si>
    <t>2,26 х 11,56</t>
  </si>
  <si>
    <t>1,96 х 11,56</t>
  </si>
  <si>
    <t>2,26 х 11,86</t>
  </si>
  <si>
    <t>1,96 х 11,86</t>
  </si>
  <si>
    <t>2,26 х 12,16</t>
  </si>
  <si>
    <t>1,96 х 12,16</t>
  </si>
  <si>
    <t>2,26 х 12,46</t>
  </si>
  <si>
    <t>1,96 х 12,46</t>
  </si>
  <si>
    <t>2,26 х 12,76</t>
  </si>
  <si>
    <t>1,96 х 12,76</t>
  </si>
  <si>
    <t>2,26 х 13,06</t>
  </si>
  <si>
    <t>1,96 х 13,06</t>
  </si>
  <si>
    <t>2,26 х 13,36</t>
  </si>
  <si>
    <t>1,96 х 13,36</t>
  </si>
  <si>
    <t>2,26 х 13,66</t>
  </si>
  <si>
    <t>1,96 х 13,66</t>
  </si>
  <si>
    <t>2,26 х 13,96</t>
  </si>
  <si>
    <t>1,96 х 13,96</t>
  </si>
  <si>
    <t>2,26 х 14,26</t>
  </si>
  <si>
    <t>1,96 х 14,26</t>
  </si>
  <si>
    <t>2,26 х 14,56</t>
  </si>
  <si>
    <t>1,96 х 14,56</t>
  </si>
  <si>
    <t>2,26 х 14,86</t>
  </si>
  <si>
    <t>1,96 х 14,86</t>
  </si>
  <si>
    <t>2,26 х 15,16</t>
  </si>
  <si>
    <t>1,96 х 15,16</t>
  </si>
  <si>
    <t>2,26 х 15,46</t>
  </si>
  <si>
    <t>1,96 х 15,46</t>
  </si>
  <si>
    <t>2,26 х 15,76</t>
  </si>
  <si>
    <t>1,96 х 15,76</t>
  </si>
  <si>
    <t>2,26 х 16,06</t>
  </si>
  <si>
    <t>1,96 х 16,06</t>
  </si>
  <si>
    <t>2,26 х 16,36</t>
  </si>
  <si>
    <t>1,96 х 16,36</t>
  </si>
  <si>
    <t>2,26 х 16,66</t>
  </si>
  <si>
    <t>1,96 х 16,66</t>
  </si>
  <si>
    <t>2,26 х 16,96</t>
  </si>
  <si>
    <t>1,96 х 16,96</t>
  </si>
  <si>
    <t>2,26 х 17,26</t>
  </si>
  <si>
    <t>1,96 х 17,26</t>
  </si>
  <si>
    <t>2,26 х 17,56</t>
  </si>
  <si>
    <t>1,96 х 17,56</t>
  </si>
  <si>
    <t>2,26 х 17,86</t>
  </si>
  <si>
    <t>1,96 х 17,86</t>
  </si>
  <si>
    <t>2,26 х 18,16</t>
  </si>
  <si>
    <t>1,96 х 18,16</t>
  </si>
  <si>
    <t>2,26 х 18,46</t>
  </si>
  <si>
    <t>1,96 х 18,46</t>
  </si>
  <si>
    <t>2,26 х 18,76</t>
  </si>
  <si>
    <t>1,96 х 18,76</t>
  </si>
  <si>
    <t>2,26 х 19,06</t>
  </si>
  <si>
    <t>1,96 х 19,06</t>
  </si>
  <si>
    <t>2,26 х 19,36</t>
  </si>
  <si>
    <t>1,96 х 19,36</t>
  </si>
  <si>
    <t>2,26 х 19,66</t>
  </si>
  <si>
    <t>1,96 х 19,66</t>
  </si>
  <si>
    <t>2,26 х 19,96</t>
  </si>
  <si>
    <t>1,96 х 19,96</t>
  </si>
  <si>
    <t>2,26 х 20,26</t>
  </si>
  <si>
    <t>1,96 х 20,26</t>
  </si>
  <si>
    <t>2,56 х 2,56</t>
  </si>
  <si>
    <t>2,86 х 2,86</t>
  </si>
  <si>
    <t>2,56 х 2,86</t>
  </si>
  <si>
    <t>2,86 х 3,16</t>
  </si>
  <si>
    <t>2,56 х 3,16</t>
  </si>
  <si>
    <t>2,86 х 3,46</t>
  </si>
  <si>
    <t>2,56 х 3,46</t>
  </si>
  <si>
    <t>2,86 х 3,76</t>
  </si>
  <si>
    <t>2,56 х 3,76</t>
  </si>
  <si>
    <t>2,86 х 4,06</t>
  </si>
  <si>
    <t>2,56 х 4,06</t>
  </si>
  <si>
    <t>2,86 х 4,36</t>
  </si>
  <si>
    <t>2,56 х 4,36</t>
  </si>
  <si>
    <t>2,86 х 4,66</t>
  </si>
  <si>
    <t>2,56 х 4,66</t>
  </si>
  <si>
    <t>2,86 х 4,96</t>
  </si>
  <si>
    <t>2,56 х 4,96</t>
  </si>
  <si>
    <t>2,86 х 5,26</t>
  </si>
  <si>
    <t>2,56 х 5,26</t>
  </si>
  <si>
    <t>2,86 х 5,56</t>
  </si>
  <si>
    <t>2,56 х 5,56</t>
  </si>
  <si>
    <t>2,86 х 5,86</t>
  </si>
  <si>
    <t>2,56 х 5,86</t>
  </si>
  <si>
    <t>2,86 х 6,16</t>
  </si>
  <si>
    <t>2,56 х 6,16</t>
  </si>
  <si>
    <t xml:space="preserve">2,86 х 6,46 </t>
  </si>
  <si>
    <t>2,56 х 6,46</t>
  </si>
  <si>
    <t>2,86 х 6,76</t>
  </si>
  <si>
    <t>2,56 х 6,76</t>
  </si>
  <si>
    <t>2,86 х 7,06</t>
  </si>
  <si>
    <t>2,56 х 7,06</t>
  </si>
  <si>
    <t>2,86 х 7,36</t>
  </si>
  <si>
    <t>2,56 х 7,36</t>
  </si>
  <si>
    <t>2,86 х 7,66</t>
  </si>
  <si>
    <t>2,56 х 7,66</t>
  </si>
  <si>
    <t>2,86 х 7,96</t>
  </si>
  <si>
    <t>2,56 х 7,96</t>
  </si>
  <si>
    <t>2,86 х 8,26</t>
  </si>
  <si>
    <t>2,56 х 8,26</t>
  </si>
  <si>
    <t>2,86 х 8,56</t>
  </si>
  <si>
    <t>2,56 х 8,56</t>
  </si>
  <si>
    <t>2,86 х 8,86</t>
  </si>
  <si>
    <t>2,56 х 8,86</t>
  </si>
  <si>
    <t>2,86 х 9,16</t>
  </si>
  <si>
    <t>2,56 х 9,16</t>
  </si>
  <si>
    <t>2,86 х 9,46</t>
  </si>
  <si>
    <t>2,56 х 9,46</t>
  </si>
  <si>
    <t>2,86 х 9,76</t>
  </si>
  <si>
    <t>2,56 х 9,76</t>
  </si>
  <si>
    <t>2,86 х 10,06</t>
  </si>
  <si>
    <t>2,56 х 10,06</t>
  </si>
  <si>
    <t>2,86 х 10,36</t>
  </si>
  <si>
    <t>2,56 х 10,36</t>
  </si>
  <si>
    <t>2,86 х 10,66</t>
  </si>
  <si>
    <t>2,56 х 10,66</t>
  </si>
  <si>
    <t>2,86 х 10,96</t>
  </si>
  <si>
    <t>2,56 х 10,96</t>
  </si>
  <si>
    <t>2,86 х 11,26</t>
  </si>
  <si>
    <t>2,56 х 11,26</t>
  </si>
  <si>
    <t>2,86 х 11,56</t>
  </si>
  <si>
    <t>2,56 х 11,56</t>
  </si>
  <si>
    <t>2,86 х 11,86</t>
  </si>
  <si>
    <t>2,56 х 11,86</t>
  </si>
  <si>
    <t>2,86 х 12,16</t>
  </si>
  <si>
    <t>2,56 х 12,16</t>
  </si>
  <si>
    <t>2,86 х 12,46</t>
  </si>
  <si>
    <t>2,56 х 12,46</t>
  </si>
  <si>
    <t>2,86 х 12,76</t>
  </si>
  <si>
    <t>2,56 х 12,76</t>
  </si>
  <si>
    <t>2,86 х 13,06</t>
  </si>
  <si>
    <t>2,56 х 13,06</t>
  </si>
  <si>
    <t>2,86 х 13,36</t>
  </si>
  <si>
    <t>2,56 х 13,36</t>
  </si>
  <si>
    <t>2,86 х 13,66</t>
  </si>
  <si>
    <t>2,56 х 13,66</t>
  </si>
  <si>
    <t>2,86 х 13,96</t>
  </si>
  <si>
    <t>2,56 х 13,96</t>
  </si>
  <si>
    <t>2,86 х 14,26</t>
  </si>
  <si>
    <t>2,56 х 14,26</t>
  </si>
  <si>
    <t>2,86 х 14,56</t>
  </si>
  <si>
    <t>2,56 х 14,56</t>
  </si>
  <si>
    <t>2,86 х 14,86</t>
  </si>
  <si>
    <t>2,56 х 14,86</t>
  </si>
  <si>
    <t>2,86 х 15,16</t>
  </si>
  <si>
    <t>2,56 х 15,16</t>
  </si>
  <si>
    <t>2,86 х 15,46</t>
  </si>
  <si>
    <t>2,56 х 15,46</t>
  </si>
  <si>
    <t>2,86 х 15,76</t>
  </si>
  <si>
    <t>2,56 х 15,76</t>
  </si>
  <si>
    <t>2,86 х 16,06</t>
  </si>
  <si>
    <t>2,56 х 16,06</t>
  </si>
  <si>
    <t>2,86 х 16,36</t>
  </si>
  <si>
    <t>2,56 х 16,36</t>
  </si>
  <si>
    <t>2,86 х 16,66</t>
  </si>
  <si>
    <t>2,56 х 16,66</t>
  </si>
  <si>
    <t>2,86 х 16,96</t>
  </si>
  <si>
    <t>2,56 х 16,96</t>
  </si>
  <si>
    <t>2,86 х 17,26</t>
  </si>
  <si>
    <t>2,56 х 17,26</t>
  </si>
  <si>
    <t>2,86 х 17,56</t>
  </si>
  <si>
    <t>2,56 х 17,56</t>
  </si>
  <si>
    <t>2,86 х 17,86</t>
  </si>
  <si>
    <t>2,56 х 17,86</t>
  </si>
  <si>
    <t>2,86 х 18,16</t>
  </si>
  <si>
    <t>2,56 х 18,16</t>
  </si>
  <si>
    <t>2,86 х 18,46</t>
  </si>
  <si>
    <t>2,56 х 18,46</t>
  </si>
  <si>
    <t>2,86 х 18,76</t>
  </si>
  <si>
    <t>2,56 х 18,76</t>
  </si>
  <si>
    <t>2,86 х 19,06</t>
  </si>
  <si>
    <t>2,56 х 19,06</t>
  </si>
  <si>
    <t>2,86 х 19,36</t>
  </si>
  <si>
    <t>2,56 х 19,36</t>
  </si>
  <si>
    <t>2,86 х 19,66</t>
  </si>
  <si>
    <t>2,56 х 19,66</t>
  </si>
  <si>
    <t>2,86 х 19,96</t>
  </si>
  <si>
    <t>2,56 х 19,96</t>
  </si>
  <si>
    <t>2,86 х 20,26</t>
  </si>
  <si>
    <t>2,56 х 20,26</t>
  </si>
  <si>
    <t>3,16 x 3,16</t>
  </si>
  <si>
    <t>3,46 x 3,46</t>
  </si>
  <si>
    <t>3,16 x 3,46</t>
  </si>
  <si>
    <t>3,46 x 3,76</t>
  </si>
  <si>
    <t>3,16 x 3,76</t>
  </si>
  <si>
    <t>3,46 x 4,06</t>
  </si>
  <si>
    <t>3,16 x 4,06</t>
  </si>
  <si>
    <t>3,46 x 4,36</t>
  </si>
  <si>
    <t>3,16 x 4,36</t>
  </si>
  <si>
    <t>3,46 x 4,66</t>
  </si>
  <si>
    <t>3,16 x 4,66</t>
  </si>
  <si>
    <t>3,46 x 4,96</t>
  </si>
  <si>
    <t>3,16 x 4,96</t>
  </si>
  <si>
    <t>3,46 x 5,26</t>
  </si>
  <si>
    <t>3,16 x 5,26</t>
  </si>
  <si>
    <t>3,46 x 5,56</t>
  </si>
  <si>
    <t>3,16 x 5,56</t>
  </si>
  <si>
    <t>3,46 x 5,86</t>
  </si>
  <si>
    <t>3,16 x 5,86</t>
  </si>
  <si>
    <t>3,46 x 6,16</t>
  </si>
  <si>
    <t xml:space="preserve">3,16 x 6,16 </t>
  </si>
  <si>
    <t>3,46 x 6,46</t>
  </si>
  <si>
    <t>3,16 x 6,46</t>
  </si>
  <si>
    <t>3,46 х 6,76</t>
  </si>
  <si>
    <t>3,16 x 6,76</t>
  </si>
  <si>
    <t>3,46 х 7,06</t>
  </si>
  <si>
    <t>3,16 x 7,06</t>
  </si>
  <si>
    <t>3,46 х 7,36</t>
  </si>
  <si>
    <t>3,16 x 7,36</t>
  </si>
  <si>
    <t>3,46 х 7,66</t>
  </si>
  <si>
    <t>3,16 x 7,66</t>
  </si>
  <si>
    <t>3,46 х 7,96</t>
  </si>
  <si>
    <t>3,16 x 7,96</t>
  </si>
  <si>
    <t>3,46 х 8,26</t>
  </si>
  <si>
    <t>3,16 x 8,26</t>
  </si>
  <si>
    <t>3,46 х 8,56</t>
  </si>
  <si>
    <t>3,16 x 8,56</t>
  </si>
  <si>
    <t>3,46 х 8,86</t>
  </si>
  <si>
    <t>3,16 x 8,86</t>
  </si>
  <si>
    <t>3,46 х 9,16</t>
  </si>
  <si>
    <t>3,16 x 9,16</t>
  </si>
  <si>
    <t>3,46 х 9,46</t>
  </si>
  <si>
    <t>3,16 x 9,46</t>
  </si>
  <si>
    <t>3,46 х 9,76</t>
  </si>
  <si>
    <t>3,16 x 9,76</t>
  </si>
  <si>
    <t>3,46 х 10,06</t>
  </si>
  <si>
    <t>3,16 x 10,06</t>
  </si>
  <si>
    <t>3,46 х 10,36</t>
  </si>
  <si>
    <t>3,16 x 10,36</t>
  </si>
  <si>
    <t>3,46 х 10,66</t>
  </si>
  <si>
    <t>3,16 x 10,66</t>
  </si>
  <si>
    <t>3,46 х 10,96</t>
  </si>
  <si>
    <t>3,16 x 10,96</t>
  </si>
  <si>
    <t>3,46 х 11,26</t>
  </si>
  <si>
    <t>3,16 x 11,26</t>
  </si>
  <si>
    <t>3,46 х 11,56</t>
  </si>
  <si>
    <t>3,16 x 11,56</t>
  </si>
  <si>
    <t>3,46 х 11,86</t>
  </si>
  <si>
    <t>3,16 x 11,86</t>
  </si>
  <si>
    <t>3,46 х 12,16</t>
  </si>
  <si>
    <t>3,16 x 12,16</t>
  </si>
  <si>
    <t>3,46 х 12,26</t>
  </si>
  <si>
    <t>3,16 x 12,46</t>
  </si>
  <si>
    <t>3,46 х 12,76</t>
  </si>
  <si>
    <t>3,16 x 12,76</t>
  </si>
  <si>
    <t>3,46 х 13,06</t>
  </si>
  <si>
    <t>3,16 x 13,06</t>
  </si>
  <si>
    <t>3,46 х 13,36</t>
  </si>
  <si>
    <t>3,16 x 13,36</t>
  </si>
  <si>
    <t>3,46 х 13,66</t>
  </si>
  <si>
    <t>3,16 x 13,66</t>
  </si>
  <si>
    <t>3,46 х 13,96</t>
  </si>
  <si>
    <t>3,16 x 13,96</t>
  </si>
  <si>
    <t>3,46 х 14,26</t>
  </si>
  <si>
    <t>3,16 x 14,26</t>
  </si>
  <si>
    <t>3,46 х 14,56</t>
  </si>
  <si>
    <t>3,16 x 14,56</t>
  </si>
  <si>
    <t>3,46 х 14,86</t>
  </si>
  <si>
    <t>3,16 x 14,86</t>
  </si>
  <si>
    <t>3,46 х 15,16</t>
  </si>
  <si>
    <t>3,16 x 15,16</t>
  </si>
  <si>
    <t>3,46 х 15,46</t>
  </si>
  <si>
    <t>3,16 x 15,46</t>
  </si>
  <si>
    <t>3,46 х 15,76</t>
  </si>
  <si>
    <t>3,16 x 15,76</t>
  </si>
  <si>
    <t>3,46 х 16,06</t>
  </si>
  <si>
    <t>3,16 x 16,06</t>
  </si>
  <si>
    <t>3,46 х 16,36</t>
  </si>
  <si>
    <t>3,16 x 16,36</t>
  </si>
  <si>
    <t>3,46 х 16,66</t>
  </si>
  <si>
    <t>3,16 x 16,66</t>
  </si>
  <si>
    <t>3,46 х 16,96</t>
  </si>
  <si>
    <t>3,16 x 16,96</t>
  </si>
  <si>
    <t>3,46 х 17,26</t>
  </si>
  <si>
    <t>3,16 x 17,26</t>
  </si>
  <si>
    <t>3,46 х 17,56</t>
  </si>
  <si>
    <t>3,16 x 17,56</t>
  </si>
  <si>
    <t>3,46 х 17,86</t>
  </si>
  <si>
    <t>3,16 x 17,86</t>
  </si>
  <si>
    <t>3,46 х 18,16</t>
  </si>
  <si>
    <t>3,16 x 18,16</t>
  </si>
  <si>
    <t>3,46 х 18,46</t>
  </si>
  <si>
    <t>3,16 x 18,46</t>
  </si>
  <si>
    <t>3,46 х 18,76</t>
  </si>
  <si>
    <t>3,16 x 18,76</t>
  </si>
  <si>
    <t>3,46 х 19,06</t>
  </si>
  <si>
    <t>3,16 x 19,06</t>
  </si>
  <si>
    <t>3,46 х 19,36</t>
  </si>
  <si>
    <t>3,16 x 19,36</t>
  </si>
  <si>
    <t>3,46 х 19,66</t>
  </si>
  <si>
    <t>3,16 x 19,66</t>
  </si>
  <si>
    <t>3,46 х 19,96</t>
  </si>
  <si>
    <t>3,16 x 19,96</t>
  </si>
  <si>
    <t>3,46 х 20,26</t>
  </si>
  <si>
    <t>3,16 x 20,26</t>
  </si>
  <si>
    <t>3,76 x 3,76</t>
  </si>
  <si>
    <t>4,06 х 4,06</t>
  </si>
  <si>
    <t>3,76 x 4,06</t>
  </si>
  <si>
    <t>4,06 х 4,36</t>
  </si>
  <si>
    <t>3,76 x 4,36</t>
  </si>
  <si>
    <t>4,06 х 4,66</t>
  </si>
  <si>
    <t>3,76 x 4,66</t>
  </si>
  <si>
    <t>4,06 х 4,96</t>
  </si>
  <si>
    <t>3,76 x 4,96</t>
  </si>
  <si>
    <t>4,06 х 5,26</t>
  </si>
  <si>
    <t>3,76 x 5,26</t>
  </si>
  <si>
    <t>4,06 х 5,56</t>
  </si>
  <si>
    <t>3,76 x 5,56</t>
  </si>
  <si>
    <t>4,06 х 5,86</t>
  </si>
  <si>
    <t>3,76 x 5,86</t>
  </si>
  <si>
    <t>4,06 х 6,16</t>
  </si>
  <si>
    <t>3,76 x 6,16</t>
  </si>
  <si>
    <t>4,06 х 6,46</t>
  </si>
  <si>
    <t>3,76 x 6,46</t>
  </si>
  <si>
    <t>4,06 х 6,76</t>
  </si>
  <si>
    <t>3,76 x 6,76</t>
  </si>
  <si>
    <t>4,06 х 7,06</t>
  </si>
  <si>
    <t>3,76 x 7,06</t>
  </si>
  <si>
    <t>4,06 х 7,36</t>
  </si>
  <si>
    <t>3,76 x 7,36</t>
  </si>
  <si>
    <t>4,06 х 7,66</t>
  </si>
  <si>
    <t>3,76 x 7,66</t>
  </si>
  <si>
    <t>4,06 х 7,96</t>
  </si>
  <si>
    <t>3,76 x 7,96</t>
  </si>
  <si>
    <t>4,06 х 8,26</t>
  </si>
  <si>
    <t>3,76 x 8,26</t>
  </si>
  <si>
    <t>4,06 х 8,56</t>
  </si>
  <si>
    <t>3,76 x 8,56</t>
  </si>
  <si>
    <t>4,06 х 8,86</t>
  </si>
  <si>
    <t>3,76 x 8,86</t>
  </si>
  <si>
    <t>4,06 х 9,16</t>
  </si>
  <si>
    <t>3,76 x 9,16</t>
  </si>
  <si>
    <t>4,06 х 9,46</t>
  </si>
  <si>
    <t>3,76 x 9,46</t>
  </si>
  <si>
    <t>4,06 х 9,76</t>
  </si>
  <si>
    <t>3,76 x 9,76</t>
  </si>
  <si>
    <t>4,06 х 10,06</t>
  </si>
  <si>
    <t>3,76 x 10,06</t>
  </si>
  <si>
    <t>4,06 х 10,36</t>
  </si>
  <si>
    <t>3,76 x 10,36</t>
  </si>
  <si>
    <t>4,06 х 10,66</t>
  </si>
  <si>
    <t>3,76 x 10,66</t>
  </si>
  <si>
    <t>4,06 х 10,96</t>
  </si>
  <si>
    <t>3,76 x 10,96</t>
  </si>
  <si>
    <t>4,06 х 11,26</t>
  </si>
  <si>
    <t>3,76 x 11,26</t>
  </si>
  <si>
    <t>4,06 х 11,56</t>
  </si>
  <si>
    <t>3,76 x 11,56</t>
  </si>
  <si>
    <t>4,06 х 11,86</t>
  </si>
  <si>
    <t>3,76 х 11,86</t>
  </si>
  <si>
    <t>4,06 х 12,16</t>
  </si>
  <si>
    <t>3,76 х 12,16</t>
  </si>
  <si>
    <t>4,06 х 12,46</t>
  </si>
  <si>
    <t>3,76 х 12,46</t>
  </si>
  <si>
    <t>4,06 х 12,76</t>
  </si>
  <si>
    <t>3,76 х 12,76</t>
  </si>
  <si>
    <t>4,06 х 13,06</t>
  </si>
  <si>
    <t>3,76 х 13,06</t>
  </si>
  <si>
    <t>4,06 х 13,36</t>
  </si>
  <si>
    <t>3,76 х 13,36</t>
  </si>
  <si>
    <t>4,06 х 13,66</t>
  </si>
  <si>
    <t>3,76 х 13,66</t>
  </si>
  <si>
    <t>4,06 х 13,96</t>
  </si>
  <si>
    <t>3,76 х 13,96</t>
  </si>
  <si>
    <t>4,06 х 14,26</t>
  </si>
  <si>
    <t>3,76 х 14,26</t>
  </si>
  <si>
    <t>4,06 х 14,56</t>
  </si>
  <si>
    <t>3,76 х 14,56</t>
  </si>
  <si>
    <t>4,06 х 14,86</t>
  </si>
  <si>
    <t>3,76 х 14,86</t>
  </si>
  <si>
    <t>4,06 х 15,16</t>
  </si>
  <si>
    <t>3,76 х 15,16</t>
  </si>
  <si>
    <t>4,06 х 15,46</t>
  </si>
  <si>
    <t>3,76 х 15,46</t>
  </si>
  <si>
    <t>4,06 х 15,76</t>
  </si>
  <si>
    <t>3,76 х 15,76</t>
  </si>
  <si>
    <t>4,06 х 16,06</t>
  </si>
  <si>
    <t>3,76 х 16,06</t>
  </si>
  <si>
    <t>4,06 х 16,36</t>
  </si>
  <si>
    <t>3,76 х 16,36</t>
  </si>
  <si>
    <t>4,06 х 16,66</t>
  </si>
  <si>
    <t>3,76 х 16,66</t>
  </si>
  <si>
    <t>4,06 х 16,96</t>
  </si>
  <si>
    <t>3,76 х 16,96</t>
  </si>
  <si>
    <t>4,06 х 17,26</t>
  </si>
  <si>
    <t>3,76 х 17,26</t>
  </si>
  <si>
    <t>4,06 х 17,56</t>
  </si>
  <si>
    <t>3,76 х 17,56</t>
  </si>
  <si>
    <t>4,06 х 17,86</t>
  </si>
  <si>
    <t>3,76 х 17,86</t>
  </si>
  <si>
    <t>4,06 х 18,16</t>
  </si>
  <si>
    <t>3,76 х 18,16</t>
  </si>
  <si>
    <t>4,06 х 18,46</t>
  </si>
  <si>
    <t>3,76 х 18,46</t>
  </si>
  <si>
    <t>4,06 х 18,76</t>
  </si>
  <si>
    <t>3,76 х 18,76</t>
  </si>
  <si>
    <t>4,06 х 19,06</t>
  </si>
  <si>
    <t>3,76 х 19,06</t>
  </si>
  <si>
    <t>4,06 х 19,36</t>
  </si>
  <si>
    <t>3,76 х 19,36</t>
  </si>
  <si>
    <t>4,06 х 19,66</t>
  </si>
  <si>
    <t>3,76 х 19,66</t>
  </si>
  <si>
    <t>4,06 х 19,96</t>
  </si>
  <si>
    <t>3,76 х 19,96</t>
  </si>
  <si>
    <t>4,06 х 20,26</t>
  </si>
  <si>
    <t>3,76 х 20,06</t>
  </si>
  <si>
    <t>4,36 х 4,36</t>
  </si>
  <si>
    <t>4,66 x 4,66</t>
  </si>
  <si>
    <t>4,36 х 4,66</t>
  </si>
  <si>
    <t>4,66 x 4,96</t>
  </si>
  <si>
    <t>4,36 х 4,96</t>
  </si>
  <si>
    <t>4,66 x 5,26</t>
  </si>
  <si>
    <t>4,36 х 5,26</t>
  </si>
  <si>
    <t>4,66 x 5,56</t>
  </si>
  <si>
    <t>4,36 х 5,56</t>
  </si>
  <si>
    <t>4,66 x 5,86</t>
  </si>
  <si>
    <t>4,36 х 5,86</t>
  </si>
  <si>
    <t>4,66 x 6,16</t>
  </si>
  <si>
    <t>4,36 х 6,16</t>
  </si>
  <si>
    <t>4,66 x 6,46</t>
  </si>
  <si>
    <t>4,36 х 6,46</t>
  </si>
  <si>
    <t>4,66 x 6,76</t>
  </si>
  <si>
    <t>4,36 х 6,76</t>
  </si>
  <si>
    <t>4,66 x 7,06</t>
  </si>
  <si>
    <t>4,36 х 7,06</t>
  </si>
  <si>
    <t>4,66 x 7,36</t>
  </si>
  <si>
    <t>4,36 х 7,36</t>
  </si>
  <si>
    <t>4,66 x 7,66</t>
  </si>
  <si>
    <t>4,36 х 7,66</t>
  </si>
  <si>
    <t>4,66 x 7,96</t>
  </si>
  <si>
    <t>4,36 х 7,96</t>
  </si>
  <si>
    <t>4,66 x 8,26</t>
  </si>
  <si>
    <t>4,36 х 8,26</t>
  </si>
  <si>
    <t>4,66 x 8,56</t>
  </si>
  <si>
    <t>4,36 х 8,56</t>
  </si>
  <si>
    <t>4,66 x 8,86</t>
  </si>
  <si>
    <t>4,36 х 8,86</t>
  </si>
  <si>
    <t>4,66 x 9,16</t>
  </si>
  <si>
    <t>4,36 х 9,16</t>
  </si>
  <si>
    <t>4,66 x 9,46</t>
  </si>
  <si>
    <t>4,36 х 9,46</t>
  </si>
  <si>
    <t>4,66 x 9,76</t>
  </si>
  <si>
    <t>4,36 х 9,76</t>
  </si>
  <si>
    <t>4,66 x 10,06</t>
  </si>
  <si>
    <t>4,36 х 10,06</t>
  </si>
  <si>
    <t>4,66 x 10,36</t>
  </si>
  <si>
    <t>4,36 х 10,36</t>
  </si>
  <si>
    <t>4,66 x 10,66</t>
  </si>
  <si>
    <t>4,36 х 10,66</t>
  </si>
  <si>
    <t>4,66 x 10,96</t>
  </si>
  <si>
    <t>4,36 х 10,96</t>
  </si>
  <si>
    <t>4,66 x 11,26</t>
  </si>
  <si>
    <t>4,36 х 11,26</t>
  </si>
  <si>
    <t>4,66 x 11,56</t>
  </si>
  <si>
    <t>4,36 х 11,56</t>
  </si>
  <si>
    <t>4,66 x 11,86</t>
  </si>
  <si>
    <t>4,36 х 11,86</t>
  </si>
  <si>
    <t>4,66 x 12,16</t>
  </si>
  <si>
    <t>4,36 х 12,16</t>
  </si>
  <si>
    <t>4,66 х 12,46</t>
  </si>
  <si>
    <t>4,36 х 12,46</t>
  </si>
  <si>
    <t>4,66 х 12,76</t>
  </si>
  <si>
    <t>4,36 х 12,76</t>
  </si>
  <si>
    <t>4,66 х 13,06</t>
  </si>
  <si>
    <t>4,36 х 13,06</t>
  </si>
  <si>
    <t>4,66 х 13,36</t>
  </si>
  <si>
    <t>4,36 х 13,36</t>
  </si>
  <si>
    <t>4,66 х 13,66</t>
  </si>
  <si>
    <t>4,36 х 13,66</t>
  </si>
  <si>
    <t>4,66 х 13,96</t>
  </si>
  <si>
    <t>4,36 х 13,96</t>
  </si>
  <si>
    <t>4,66 х 14,26</t>
  </si>
  <si>
    <t>4,36 х 14,26</t>
  </si>
  <si>
    <t>4,66 х 14,56</t>
  </si>
  <si>
    <t>4,36 х 14,56</t>
  </si>
  <si>
    <t>4,66 х 14,86</t>
  </si>
  <si>
    <t>4,36 х 14,86</t>
  </si>
  <si>
    <t>4,66 х 15,16</t>
  </si>
  <si>
    <t>4,36 х 15,16</t>
  </si>
  <si>
    <t>4,66 х 15,46</t>
  </si>
  <si>
    <t>4,36 х 15,46</t>
  </si>
  <si>
    <t>4,66 х 15,76</t>
  </si>
  <si>
    <t>4,36 х 15,76</t>
  </si>
  <si>
    <t>4,66 х 16,06</t>
  </si>
  <si>
    <t>4,36 х 16,06</t>
  </si>
  <si>
    <t>4,66 х 16,36</t>
  </si>
  <si>
    <t>4,36 х 16,36</t>
  </si>
  <si>
    <t>4,66 х 16,66</t>
  </si>
  <si>
    <t>4,36 х 16,66</t>
  </si>
  <si>
    <t>4,66 х 16,96</t>
  </si>
  <si>
    <t>4,36 х 16,96</t>
  </si>
  <si>
    <t>4,66 х 17,26</t>
  </si>
  <si>
    <t>4,36 х 17,26</t>
  </si>
  <si>
    <t>4,66 х 17,56</t>
  </si>
  <si>
    <t>4,36 х 17,56</t>
  </si>
  <si>
    <t>4,66 х 17,86</t>
  </si>
  <si>
    <t>4,36 х 17,86</t>
  </si>
  <si>
    <t>4,66 х 18,16</t>
  </si>
  <si>
    <t>4,36 х 18,16</t>
  </si>
  <si>
    <t>4,66 х 18,46</t>
  </si>
  <si>
    <t>4,36 х 18,46</t>
  </si>
  <si>
    <t>4,66 х 18,76</t>
  </si>
  <si>
    <t>4,36 х 18,76</t>
  </si>
  <si>
    <t>4,66 х 19,06</t>
  </si>
  <si>
    <t>4,36 х 19,06</t>
  </si>
  <si>
    <t>4,66 х 19,36</t>
  </si>
  <si>
    <t>4,36 х 19,36</t>
  </si>
  <si>
    <t>4,66 х 19,66</t>
  </si>
  <si>
    <t>4,36 х 19,66</t>
  </si>
  <si>
    <t>4,66 х 19,96</t>
  </si>
  <si>
    <t>4,36 х 19,96</t>
  </si>
  <si>
    <t>4,66 х 20,26</t>
  </si>
  <si>
    <t>4,36 х 20,26</t>
  </si>
  <si>
    <t>4,36 х 20,56</t>
  </si>
  <si>
    <t>4,36 х 20,86</t>
  </si>
  <si>
    <t>4,36 х 21,16</t>
  </si>
  <si>
    <t>4,96 x 4,96</t>
  </si>
  <si>
    <t>5,26 х 5,26</t>
  </si>
  <si>
    <t>4,96 x 5,26</t>
  </si>
  <si>
    <t>5,26 х 5,56</t>
  </si>
  <si>
    <t>4,96 x 5,56</t>
  </si>
  <si>
    <t>5,26 х 5,86</t>
  </si>
  <si>
    <t>4,96 x 5,86</t>
  </si>
  <si>
    <t>5,26 х 6,16</t>
  </si>
  <si>
    <t>4,96 x 6,16</t>
  </si>
  <si>
    <t>5,26 х 6,46</t>
  </si>
  <si>
    <t>4,96 x 6,46</t>
  </si>
  <si>
    <t>5,26 х 6,76</t>
  </si>
  <si>
    <t>4,96 x 6,76</t>
  </si>
  <si>
    <t>5,26 х 7,06</t>
  </si>
  <si>
    <t>4,96 x 7,06</t>
  </si>
  <si>
    <t>5,26 х 7,36</t>
  </si>
  <si>
    <t>4,96 x 7,36</t>
  </si>
  <si>
    <t>5,26 х 7,66</t>
  </si>
  <si>
    <t>4,96 x 7,66</t>
  </si>
  <si>
    <t>5,26 х 7,96</t>
  </si>
  <si>
    <t>4,96 x 7,96</t>
  </si>
  <si>
    <t>5,26 х 8,26</t>
  </si>
  <si>
    <t>4,96 x 8,26</t>
  </si>
  <si>
    <t>5,26 х 8,56</t>
  </si>
  <si>
    <t>4,96 x 8,56</t>
  </si>
  <si>
    <t>5,26 х 8,86</t>
  </si>
  <si>
    <t>4,96 x 8,86</t>
  </si>
  <si>
    <t>5,26 х 9,16</t>
  </si>
  <si>
    <t>4,96 x 9,16</t>
  </si>
  <si>
    <t>5,26 х 9,46</t>
  </si>
  <si>
    <t>4,96 x 9,46</t>
  </si>
  <si>
    <t>5,26 х 9,76</t>
  </si>
  <si>
    <t>4,96 x 9,76</t>
  </si>
  <si>
    <t>5,26 х 10,06</t>
  </si>
  <si>
    <t>4,96 x 10,06</t>
  </si>
  <si>
    <t>5,26 х 10,36</t>
  </si>
  <si>
    <t>4,96 x 10,36</t>
  </si>
  <si>
    <t>5,26 х 10,66</t>
  </si>
  <si>
    <t>4,96 x 10,66</t>
  </si>
  <si>
    <t>5,26 х 10,96</t>
  </si>
  <si>
    <t>4,96 x 10,96</t>
  </si>
  <si>
    <t>5,26 х 11,26</t>
  </si>
  <si>
    <t>4,96 x 11,26</t>
  </si>
  <si>
    <t>5,26 х 11,56</t>
  </si>
  <si>
    <t>4,96 x 11,56</t>
  </si>
  <si>
    <t>5,26 х 11,86</t>
  </si>
  <si>
    <t>4,96 x 11,86</t>
  </si>
  <si>
    <t>5,26 х 12,16</t>
  </si>
  <si>
    <t>4,96 x 12,16</t>
  </si>
  <si>
    <t>5,26 х 12,46</t>
  </si>
  <si>
    <t>4,96 х 12,46</t>
  </si>
  <si>
    <t>5,26 х 12,76</t>
  </si>
  <si>
    <t>4,96 х 12,76</t>
  </si>
  <si>
    <t>5,26 х 13,06</t>
  </si>
  <si>
    <t>4,96 х 13,06</t>
  </si>
  <si>
    <t>5,26 х 13,36</t>
  </si>
  <si>
    <t>4,96 х 13,36</t>
  </si>
  <si>
    <t>5,26 х 13,66</t>
  </si>
  <si>
    <t>4,96 х 13,66</t>
  </si>
  <si>
    <t>5,26 х 13,96</t>
  </si>
  <si>
    <t>4,96 х 13,96</t>
  </si>
  <si>
    <t xml:space="preserve">5,26 х 14,26 </t>
  </si>
  <si>
    <t>4,96 х 14,26</t>
  </si>
  <si>
    <t>5,26 х 14,56</t>
  </si>
  <si>
    <t>4,96 х 14,56</t>
  </si>
  <si>
    <t>5,26 х 14,86</t>
  </si>
  <si>
    <t>4,96 х 14,86</t>
  </si>
  <si>
    <t>5,26 х 15,16</t>
  </si>
  <si>
    <t>4,96 х 15,16</t>
  </si>
  <si>
    <t>5,26 х 15,46</t>
  </si>
  <si>
    <t>4,96 х 15,46</t>
  </si>
  <si>
    <t>5,26 х 15,76</t>
  </si>
  <si>
    <t>4,96 х 15,76</t>
  </si>
  <si>
    <t>5,26 х 16,06</t>
  </si>
  <si>
    <t>4,96 х 16,06</t>
  </si>
  <si>
    <t>5,26 х 16,36</t>
  </si>
  <si>
    <t>4,96 х 16,36</t>
  </si>
  <si>
    <t>5,26 х 16,66</t>
  </si>
  <si>
    <t>4,96 х 16,66</t>
  </si>
  <si>
    <t>5,26 х 16,96</t>
  </si>
  <si>
    <t>4,96 х 16,96</t>
  </si>
  <si>
    <t>5,26 х 17,26</t>
  </si>
  <si>
    <t>4,96 х 17,26</t>
  </si>
  <si>
    <t>5,26 х 17,56</t>
  </si>
  <si>
    <t>4,96 х 17,56</t>
  </si>
  <si>
    <t>5,26 х 17,86</t>
  </si>
  <si>
    <t>4,96 х 17,86</t>
  </si>
  <si>
    <t>5,26 х 18,16</t>
  </si>
  <si>
    <t>4,96 х 18,16</t>
  </si>
  <si>
    <t>5,26 х 18,46</t>
  </si>
  <si>
    <t>4,96 х 18,46</t>
  </si>
  <si>
    <t>5,26 х 18,76</t>
  </si>
  <si>
    <t>4,96 х 18,76</t>
  </si>
  <si>
    <t>5,26 х 19,06</t>
  </si>
  <si>
    <t>4,96 х 19,06</t>
  </si>
  <si>
    <t>5,26 х 19,36</t>
  </si>
  <si>
    <t>4,96 х 19,36</t>
  </si>
  <si>
    <t>5,26 х 19,66</t>
  </si>
  <si>
    <t>4,96 х 19,66</t>
  </si>
  <si>
    <t>5,26 х 19,96</t>
  </si>
  <si>
    <t>4,96 х 19,96</t>
  </si>
  <si>
    <t>5,26 х 20,26</t>
  </si>
  <si>
    <t>4,96 х 20,26</t>
  </si>
  <si>
    <t>5,56 х 5,56</t>
  </si>
  <si>
    <t>5,86 х 5,86</t>
  </si>
  <si>
    <t>5,56 х 5,86</t>
  </si>
  <si>
    <t>5,86 х 6,16</t>
  </si>
  <si>
    <t>5,56 х 6,16</t>
  </si>
  <si>
    <t>5,86 х 6,46</t>
  </si>
  <si>
    <t>5,56 х 6,46</t>
  </si>
  <si>
    <t>5,86 х 6,76</t>
  </si>
  <si>
    <t>5,56 х 6,76</t>
  </si>
  <si>
    <t>5,86 х 7,06</t>
  </si>
  <si>
    <t>5,56 х 7,06</t>
  </si>
  <si>
    <t>5,86 х 7,36</t>
  </si>
  <si>
    <t>5,56 х 7,36</t>
  </si>
  <si>
    <t>5,86 х 7,66</t>
  </si>
  <si>
    <t>5,56 х 7,66</t>
  </si>
  <si>
    <t>5,86 х 7,96</t>
  </si>
  <si>
    <t>5,56 х 7,96</t>
  </si>
  <si>
    <t>5,86 х 8,26</t>
  </si>
  <si>
    <t>5,56 х 8,26</t>
  </si>
  <si>
    <t>5,86 х 8,56</t>
  </si>
  <si>
    <t>5,56 х 8,56</t>
  </si>
  <si>
    <t>5,86 х 8,86</t>
  </si>
  <si>
    <t>5,56 х 8,86</t>
  </si>
  <si>
    <t>5,86 х 9,16</t>
  </si>
  <si>
    <t>5,56 х 9,16</t>
  </si>
  <si>
    <t>5,86 х 9,46</t>
  </si>
  <si>
    <t>5,56 х 9,46</t>
  </si>
  <si>
    <t>5,86 х 9,76</t>
  </si>
  <si>
    <t>5,56 х 9,76</t>
  </si>
  <si>
    <t>5,86 х 10,06</t>
  </si>
  <si>
    <t>5,56 х 10,06</t>
  </si>
  <si>
    <t>5,86 х 10,36</t>
  </si>
  <si>
    <t>5,56 х 10,36</t>
  </si>
  <si>
    <t>5,86 х 10,66</t>
  </si>
  <si>
    <t>5,56 х 10,66</t>
  </si>
  <si>
    <t>5,86 х 10,96</t>
  </si>
  <si>
    <t>5,56 х 10,96</t>
  </si>
  <si>
    <t>5,86 х 11,26</t>
  </si>
  <si>
    <t>5,56 х 11,26</t>
  </si>
  <si>
    <t>5,86 х 11,56</t>
  </si>
  <si>
    <t>5,56 х 11,56</t>
  </si>
  <si>
    <t>5,86 х 11,86</t>
  </si>
  <si>
    <t>5,56 х 11,86</t>
  </si>
  <si>
    <t>5,86 х 12,16</t>
  </si>
  <si>
    <t>5,56 х 12,16</t>
  </si>
  <si>
    <t>5,86 х 12,46</t>
  </si>
  <si>
    <t>5,56 х 12,46</t>
  </si>
  <si>
    <t>5,86 х 12,76</t>
  </si>
  <si>
    <t>5,56 х 12,76</t>
  </si>
  <si>
    <t>5,86 х 13,06</t>
  </si>
  <si>
    <t>5,56 х 13,06</t>
  </si>
  <si>
    <t>5,86 х 13,36</t>
  </si>
  <si>
    <t>5,56 х 13,36</t>
  </si>
  <si>
    <t>5,86 х 13,66</t>
  </si>
  <si>
    <t>5,56 х 13,66</t>
  </si>
  <si>
    <t>5,86 х 13,96</t>
  </si>
  <si>
    <t>5,56 х 13,96</t>
  </si>
  <si>
    <t>5,86 х 14,26</t>
  </si>
  <si>
    <t>5,56 х 14,26</t>
  </si>
  <si>
    <t>5,86 х 14,56</t>
  </si>
  <si>
    <t>5,56 х 14,56</t>
  </si>
  <si>
    <t>5,86 х 14,86</t>
  </si>
  <si>
    <t>5,56 х 14,86</t>
  </si>
  <si>
    <t>5,86 х 15,16</t>
  </si>
  <si>
    <t>5,56 х 15,16</t>
  </si>
  <si>
    <t>5,86 х 15,46</t>
  </si>
  <si>
    <t>5,56 х 15,46</t>
  </si>
  <si>
    <t>5,86 х 15,76</t>
  </si>
  <si>
    <t>5,56 х 15,76</t>
  </si>
  <si>
    <t>5,86 х 16,06</t>
  </si>
  <si>
    <t>5,56 х 16,06</t>
  </si>
  <si>
    <t>5,86 х 16,36</t>
  </si>
  <si>
    <t>5,56 х 16,36</t>
  </si>
  <si>
    <t>5,86 х 16,66</t>
  </si>
  <si>
    <t>5,56 х 16,66</t>
  </si>
  <si>
    <t>5,86 х 16,96</t>
  </si>
  <si>
    <t>5,56 х 16,96</t>
  </si>
  <si>
    <t>5,86 х 17,26</t>
  </si>
  <si>
    <t>5,56 х 17,26</t>
  </si>
  <si>
    <t>5,86 х 17,56</t>
  </si>
  <si>
    <t>5,56 х 17,56</t>
  </si>
  <si>
    <t>5,86 х 17,86</t>
  </si>
  <si>
    <t>5,56 х 17,86</t>
  </si>
  <si>
    <t>5,86 х 18,16</t>
  </si>
  <si>
    <t>5,56 х 18,16</t>
  </si>
  <si>
    <t>5,86 х 18,46</t>
  </si>
  <si>
    <t>5,56 х 18,46</t>
  </si>
  <si>
    <t>5,86 х 18,76</t>
  </si>
  <si>
    <t>5,56 х 18,76</t>
  </si>
  <si>
    <t>5,86 х 19,06</t>
  </si>
  <si>
    <t>5,56 х 19,06</t>
  </si>
  <si>
    <t>5,86 х 19,36</t>
  </si>
  <si>
    <t>5,56 х 19,36</t>
  </si>
  <si>
    <t>5,86 х 19,66</t>
  </si>
  <si>
    <t>5,56 х 19,66</t>
  </si>
  <si>
    <t>5,86 х 19,96</t>
  </si>
  <si>
    <t>5,56 х 19,96</t>
  </si>
  <si>
    <t>5,86 х 20,26</t>
  </si>
  <si>
    <t>5,56 х 20,26</t>
  </si>
  <si>
    <t>КАМЕРЫ С СОЕДИНЕНИЕМ "ШИП-ПАЗ" 100 мм ТМ СЕВЕР</t>
  </si>
  <si>
    <t>Толщина панелей 100 мм</t>
  </si>
  <si>
    <t>1,4 х 1,4</t>
  </si>
  <si>
    <t>1,7 х 1,7</t>
  </si>
  <si>
    <t>1,4 х 1,7</t>
  </si>
  <si>
    <t>1,7 х 2,0</t>
  </si>
  <si>
    <t>1,4 х 2,0</t>
  </si>
  <si>
    <t>1,7 х 2,3</t>
  </si>
  <si>
    <t>1,4 х 2,3</t>
  </si>
  <si>
    <t>1,7 х 2,6</t>
  </si>
  <si>
    <t>1,4 х 2,6</t>
  </si>
  <si>
    <t>1,7 х 2,9</t>
  </si>
  <si>
    <t>1,4 х 2,9</t>
  </si>
  <si>
    <t>1,7 х 3,2</t>
  </si>
  <si>
    <t>1,4 х 3,2</t>
  </si>
  <si>
    <t>1,7 х 3,5</t>
  </si>
  <si>
    <t>1,4 х 3,5</t>
  </si>
  <si>
    <t>1,7 х 3,8</t>
  </si>
  <si>
    <t>1,4 х 3,8</t>
  </si>
  <si>
    <t>1,7 х 4,1</t>
  </si>
  <si>
    <t>1,4 х 4,1</t>
  </si>
  <si>
    <t>1,7 х 4,4</t>
  </si>
  <si>
    <t>1,4 х 4,4</t>
  </si>
  <si>
    <t>1,7 х 4,7</t>
  </si>
  <si>
    <t>1,4 х 4,7</t>
  </si>
  <si>
    <t>1,7 х 5,0</t>
  </si>
  <si>
    <t>1,4 х 5,0</t>
  </si>
  <si>
    <t>1,7 х 5,3</t>
  </si>
  <si>
    <t>1,4 х 5,3</t>
  </si>
  <si>
    <t>1,7 х 5,6</t>
  </si>
  <si>
    <t>1,4 х 5,6</t>
  </si>
  <si>
    <t>1,7 х 5,9</t>
  </si>
  <si>
    <t>1,4 х 5,9</t>
  </si>
  <si>
    <t>1,7 х 6,2</t>
  </si>
  <si>
    <t>1,4 х 6,2</t>
  </si>
  <si>
    <t>1,7 х 6,5</t>
  </si>
  <si>
    <t>1,4 х 6,5</t>
  </si>
  <si>
    <t>1,7 х 6,8</t>
  </si>
  <si>
    <t>1,4 х 6,8</t>
  </si>
  <si>
    <t>1,7 х 7,1</t>
  </si>
  <si>
    <t>1,4 х 7,1</t>
  </si>
  <si>
    <t>1,7 х 7,4</t>
  </si>
  <si>
    <t>1,4 х 7,4</t>
  </si>
  <si>
    <t>1,7 х 7,7</t>
  </si>
  <si>
    <t>1,4 х 7,7</t>
  </si>
  <si>
    <t>1,7 х 8,0</t>
  </si>
  <si>
    <t>1,4 х 8,0</t>
  </si>
  <si>
    <t>1,7 х 8,3</t>
  </si>
  <si>
    <t>1,4 х 8,3</t>
  </si>
  <si>
    <t>1,7 х 8,6</t>
  </si>
  <si>
    <t>1,4 х 8,6</t>
  </si>
  <si>
    <t>1,7 х 8,9</t>
  </si>
  <si>
    <t>1,4 х 8,9</t>
  </si>
  <si>
    <t>1,7 х 9,2</t>
  </si>
  <si>
    <t>1,4 х 9,2</t>
  </si>
  <si>
    <t>1,7 х 9,5</t>
  </si>
  <si>
    <t>1,4 х 9,5</t>
  </si>
  <si>
    <t>1,7 х 9,8</t>
  </si>
  <si>
    <t>1,4 х 9,8</t>
  </si>
  <si>
    <t>1,7 х 10,1</t>
  </si>
  <si>
    <t>1,4 х 10,1</t>
  </si>
  <si>
    <t>1,7 х 10,4</t>
  </si>
  <si>
    <t>1,4 х 10,4</t>
  </si>
  <si>
    <t>1,7 х 10,7</t>
  </si>
  <si>
    <t>1,4 х 10,7</t>
  </si>
  <si>
    <t>1,7 х 11,0</t>
  </si>
  <si>
    <t>1,4 х 11,0</t>
  </si>
  <si>
    <t>1,7 х 11,3</t>
  </si>
  <si>
    <t>1,4 х 11,3</t>
  </si>
  <si>
    <t>1,7 х 11,6</t>
  </si>
  <si>
    <t>1,4 х 11,6</t>
  </si>
  <si>
    <t>1,7 х 11,9</t>
  </si>
  <si>
    <t>1,4 х 11,9</t>
  </si>
  <si>
    <t>2,0 х 2,0</t>
  </si>
  <si>
    <t>2,3 х 2,3</t>
  </si>
  <si>
    <t>2,0 х 2,3</t>
  </si>
  <si>
    <t>2,3 х 2,6</t>
  </si>
  <si>
    <t>2,0 х 2,6</t>
  </si>
  <si>
    <t>2,3 х 2,9</t>
  </si>
  <si>
    <t>2,0 х 2,9</t>
  </si>
  <si>
    <t>2,3 х 3,2</t>
  </si>
  <si>
    <t>2,0 х 3,2</t>
  </si>
  <si>
    <t>2,3 х 3,5</t>
  </si>
  <si>
    <t>2,0 х 3,5</t>
  </si>
  <si>
    <t>2,3 х 3,8</t>
  </si>
  <si>
    <t>2,0 х 3,8</t>
  </si>
  <si>
    <t>2,3 х 4,1</t>
  </si>
  <si>
    <t>2,0 х 4,1</t>
  </si>
  <si>
    <t>2,3 х 4,4</t>
  </si>
  <si>
    <t>2,0 х 4,4</t>
  </si>
  <si>
    <t>2,3 х 4,7</t>
  </si>
  <si>
    <t>2,0 х 4,7</t>
  </si>
  <si>
    <t>2,3 х 5,0</t>
  </si>
  <si>
    <t>2,0 х 5,0</t>
  </si>
  <si>
    <t>2,3 х 5,3</t>
  </si>
  <si>
    <t>2,0 х 5,3</t>
  </si>
  <si>
    <t>2,3 х 5,6</t>
  </si>
  <si>
    <t>2,0 х 5,6</t>
  </si>
  <si>
    <t>2,3 х 5,9</t>
  </si>
  <si>
    <t>2,0 х 5,9</t>
  </si>
  <si>
    <t>2,3 х 6,2</t>
  </si>
  <si>
    <t>2,0 х 6,2</t>
  </si>
  <si>
    <t>2,3 х 6,5</t>
  </si>
  <si>
    <t>2,0 х 6,5</t>
  </si>
  <si>
    <t>2,3 х 6,8</t>
  </si>
  <si>
    <t>2,0 х 6,8</t>
  </si>
  <si>
    <t>2,3 х 7,1</t>
  </si>
  <si>
    <t>2,0 х 7,1</t>
  </si>
  <si>
    <t>2,3 х 7,4</t>
  </si>
  <si>
    <t>2,0 х 7,4</t>
  </si>
  <si>
    <t>2,3 х 7,7</t>
  </si>
  <si>
    <t>2,0 х 7,7</t>
  </si>
  <si>
    <t>2,3 х 8,0</t>
  </si>
  <si>
    <t>2,0 х 8,0</t>
  </si>
  <si>
    <t>2,3 х 8,3</t>
  </si>
  <si>
    <t>2,0 х 8,3</t>
  </si>
  <si>
    <t>2,3 х 8,6</t>
  </si>
  <si>
    <t>2,0 х 8,6</t>
  </si>
  <si>
    <t>2,3 х 8,9</t>
  </si>
  <si>
    <t>2,0 х 8,9</t>
  </si>
  <si>
    <t>2,3 х 9,2</t>
  </si>
  <si>
    <t>2,0 х 9,2</t>
  </si>
  <si>
    <t>2,3 х 9,5</t>
  </si>
  <si>
    <t>2,0 х 9,5</t>
  </si>
  <si>
    <t>2,3 х 9,8</t>
  </si>
  <si>
    <t>2,0 х 9,8</t>
  </si>
  <si>
    <t>2,3 х 10,1</t>
  </si>
  <si>
    <t>2,0 х 10,1</t>
  </si>
  <si>
    <t>2,3 х 10,4</t>
  </si>
  <si>
    <t>2,0 х 10,4</t>
  </si>
  <si>
    <t>2,3 х 10,7</t>
  </si>
  <si>
    <t>2,0 х 10,7</t>
  </si>
  <si>
    <t>2,3 х 11,0</t>
  </si>
  <si>
    <t>2,0 х 11,0</t>
  </si>
  <si>
    <t>2,3 х 11,3</t>
  </si>
  <si>
    <t>2,0 х 11,3</t>
  </si>
  <si>
    <t>2,3 х 11,6</t>
  </si>
  <si>
    <t>2,0 х 11,6</t>
  </si>
  <si>
    <t>2,3 х 11,9</t>
  </si>
  <si>
    <t>2,0 х 11,9</t>
  </si>
  <si>
    <t>2,6 х 2,6</t>
  </si>
  <si>
    <t>2,9 х 2,9</t>
  </si>
  <si>
    <t>2,6 х 2,9</t>
  </si>
  <si>
    <t>2,9 х 3,2</t>
  </si>
  <si>
    <t>2,6 х 3,2</t>
  </si>
  <si>
    <t>2,9 х 3,5</t>
  </si>
  <si>
    <t>2,6 х 3,5</t>
  </si>
  <si>
    <t>2,9 х 3,8</t>
  </si>
  <si>
    <t>2,6 х 3,8</t>
  </si>
  <si>
    <t>2,9 х 4,1</t>
  </si>
  <si>
    <t>2,6 х 4,1</t>
  </si>
  <si>
    <t>2,9 х 4,4</t>
  </si>
  <si>
    <t>2,6 х 4,4</t>
  </si>
  <si>
    <t>2,9 х 4,7</t>
  </si>
  <si>
    <t>2,6 х 4,7</t>
  </si>
  <si>
    <t>2,9 х 5,0</t>
  </si>
  <si>
    <t>2,6 х 5,0</t>
  </si>
  <si>
    <t>2,9 х 5,3</t>
  </si>
  <si>
    <t>2,6 х 5,3</t>
  </si>
  <si>
    <t>2,9 х 5,6</t>
  </si>
  <si>
    <t>2,6 х 5,6</t>
  </si>
  <si>
    <t>2,9 х 5,9</t>
  </si>
  <si>
    <t>2,6 х 5,9</t>
  </si>
  <si>
    <t>2,9 х 6,2</t>
  </si>
  <si>
    <t>2,6 х 6,2</t>
  </si>
  <si>
    <t>2,9 х 6,5</t>
  </si>
  <si>
    <t>2,6 х 6,5</t>
  </si>
  <si>
    <t>2,9 х 6,8</t>
  </si>
  <si>
    <t>2,6 х 6,8</t>
  </si>
  <si>
    <t>2,9 х 7,1</t>
  </si>
  <si>
    <t>2,6 х 7,1</t>
  </si>
  <si>
    <t>2,9 х 7,4</t>
  </si>
  <si>
    <t>2,6 х 7,4</t>
  </si>
  <si>
    <t>2,9 х 7,7</t>
  </si>
  <si>
    <t>2,6 х 7,7</t>
  </si>
  <si>
    <t>2,9 х 8,0</t>
  </si>
  <si>
    <t>2,6 х 8,0</t>
  </si>
  <si>
    <t>2,9 х 8,3</t>
  </si>
  <si>
    <t>2,6 х 8,3</t>
  </si>
  <si>
    <t>2,9 х 8,6</t>
  </si>
  <si>
    <t>2,6 х 8,6</t>
  </si>
  <si>
    <t>2,9 х 8,9</t>
  </si>
  <si>
    <t>2,6 х 8,9</t>
  </si>
  <si>
    <t>2,9 х 9,2</t>
  </si>
  <si>
    <t>2,6 х 9,2</t>
  </si>
  <si>
    <t>2,9 х 9,5</t>
  </si>
  <si>
    <t>2,6 х 9,5</t>
  </si>
  <si>
    <t>2,9 х 9,8</t>
  </si>
  <si>
    <t>2,6 х 9,8</t>
  </si>
  <si>
    <t>2,9 х 10,1</t>
  </si>
  <si>
    <t>2,6 х 10,1</t>
  </si>
  <si>
    <t>2,9 х 10,4</t>
  </si>
  <si>
    <t>2,6 х 10,4</t>
  </si>
  <si>
    <t>2,9 х 10,7</t>
  </si>
  <si>
    <t>2,6 х 10,7</t>
  </si>
  <si>
    <t>2,9 х 11,0</t>
  </si>
  <si>
    <t>2,6 х 11,0</t>
  </si>
  <si>
    <t>2,9 х 11,3</t>
  </si>
  <si>
    <t>2,6 х 11,3</t>
  </si>
  <si>
    <t>2,9 х 11,6</t>
  </si>
  <si>
    <t>2,6 х 11,6</t>
  </si>
  <si>
    <t>2,9 х 11,9</t>
  </si>
  <si>
    <t>2,6 х 11,9</t>
  </si>
  <si>
    <t>3,2 х 3,2</t>
  </si>
  <si>
    <t>3,5 х 3,5</t>
  </si>
  <si>
    <t>3,2 х 3,5</t>
  </si>
  <si>
    <t>3,5 х 3,8</t>
  </si>
  <si>
    <t>3,2 х 3,8</t>
  </si>
  <si>
    <t>3,5 х 4,1</t>
  </si>
  <si>
    <t>3,2 х 4,1</t>
  </si>
  <si>
    <t>3,5 х 4,4</t>
  </si>
  <si>
    <t>3,2 х 4,4</t>
  </si>
  <si>
    <t>3,5 х 4,7</t>
  </si>
  <si>
    <t>3,2 х 4,7</t>
  </si>
  <si>
    <t>3,5 х 5,0</t>
  </si>
  <si>
    <t>3,2 х 5,0</t>
  </si>
  <si>
    <t>3,5 х 5,3</t>
  </si>
  <si>
    <t>3,2 х 5,3</t>
  </si>
  <si>
    <t>3,5 х 5,6</t>
  </si>
  <si>
    <t>3,2 х 5,6</t>
  </si>
  <si>
    <t>3,5 х 5,9</t>
  </si>
  <si>
    <t>3,2 х 5,9</t>
  </si>
  <si>
    <t>3,5 х 6,2</t>
  </si>
  <si>
    <t>3,2 х 6,2</t>
  </si>
  <si>
    <t>3,5 х 6,5</t>
  </si>
  <si>
    <t>3,2 х 6,5</t>
  </si>
  <si>
    <t>3,5 х 6,8</t>
  </si>
  <si>
    <t>3,2 х 6,8</t>
  </si>
  <si>
    <t>3,5 х 7,1</t>
  </si>
  <si>
    <t>3,2 х 7,1</t>
  </si>
  <si>
    <t>3,5 х 7,4</t>
  </si>
  <si>
    <t>3,2 х 7,4</t>
  </si>
  <si>
    <t>3,5 х 7,7</t>
  </si>
  <si>
    <t>3,2 х 7,7</t>
  </si>
  <si>
    <t>3,5 х 8,0</t>
  </si>
  <si>
    <t>3,2 х 8,0</t>
  </si>
  <si>
    <t>3,5 х 8,3</t>
  </si>
  <si>
    <t>3,2 х 8,3</t>
  </si>
  <si>
    <t>3,5 х 8,6</t>
  </si>
  <si>
    <t>3,2 х 8,6</t>
  </si>
  <si>
    <t>3,5 х 8,9</t>
  </si>
  <si>
    <t>3,2 х 8,9</t>
  </si>
  <si>
    <t>3,5 х 9,2</t>
  </si>
  <si>
    <t>3,2 х 9,2</t>
  </si>
  <si>
    <t>3,5 х 9,5</t>
  </si>
  <si>
    <t>3,2 х 9,5</t>
  </si>
  <si>
    <t>3,5 х 9,8</t>
  </si>
  <si>
    <t>3,2 х 9,8</t>
  </si>
  <si>
    <t>3,5 х 10,1</t>
  </si>
  <si>
    <t>3,2 х 10,1</t>
  </si>
  <si>
    <t>3,5 х 10,4</t>
  </si>
  <si>
    <t>3,2 х 10,4</t>
  </si>
  <si>
    <t>3,5 х 10,7</t>
  </si>
  <si>
    <t>3,2 х 10,7</t>
  </si>
  <si>
    <t>3,5 х 11,0</t>
  </si>
  <si>
    <t>3,2 х 11,0</t>
  </si>
  <si>
    <t>3,5 х 11,3</t>
  </si>
  <si>
    <t>3,2 х 11,3</t>
  </si>
  <si>
    <t>3,5 х 11,6</t>
  </si>
  <si>
    <t>3,2 х 11,6</t>
  </si>
  <si>
    <t>3,5 х 11,9</t>
  </si>
  <si>
    <t>3,2 х 11,9</t>
  </si>
  <si>
    <t>3,8 х 3,8</t>
  </si>
  <si>
    <t>4,1 х 4,1</t>
  </si>
  <si>
    <t>3,8 х 4,1</t>
  </si>
  <si>
    <t>4,1 х 4,4</t>
  </si>
  <si>
    <t>3,8 х 4,4</t>
  </si>
  <si>
    <t>4,1 х 4,7</t>
  </si>
  <si>
    <t>3,8 х 4,7</t>
  </si>
  <si>
    <t>4,1 х 5,0</t>
  </si>
  <si>
    <t>3,8 х 5,0</t>
  </si>
  <si>
    <t>4,1 х 5,3</t>
  </si>
  <si>
    <t>3,8 х 5,3</t>
  </si>
  <si>
    <t>4,1 х 5,6</t>
  </si>
  <si>
    <t>3,8 х 5,6</t>
  </si>
  <si>
    <t>4,1 х 5,9</t>
  </si>
  <si>
    <t>3,8 х 5,9</t>
  </si>
  <si>
    <t>4,1 х 6,2</t>
  </si>
  <si>
    <t>3,8 х 6,2</t>
  </si>
  <si>
    <t>4,1 х 6,5</t>
  </si>
  <si>
    <t>3,8 х 6,5</t>
  </si>
  <si>
    <t>4,1 х 6,8</t>
  </si>
  <si>
    <t>3,8 х 6,8</t>
  </si>
  <si>
    <t>4,1 х 7,1</t>
  </si>
  <si>
    <t>3,8 х 7,1</t>
  </si>
  <si>
    <t>4,1 х 7,4</t>
  </si>
  <si>
    <t>3,8 х 7,4</t>
  </si>
  <si>
    <t>4,1 х 7,7</t>
  </si>
  <si>
    <t>3,8 х 7,7</t>
  </si>
  <si>
    <t>4,1 х 8,0</t>
  </si>
  <si>
    <t>3,8 х 8,0</t>
  </si>
  <si>
    <t>4,1 х 8,3</t>
  </si>
  <si>
    <t>3,8 х 8,3</t>
  </si>
  <si>
    <t>4,1 х 8,6</t>
  </si>
  <si>
    <t>3,8 х 8,6</t>
  </si>
  <si>
    <t>4,1 х 8,9</t>
  </si>
  <si>
    <t>3,8 х 8,9</t>
  </si>
  <si>
    <t>4,1 х 9,2</t>
  </si>
  <si>
    <t>3,8 х 9,2</t>
  </si>
  <si>
    <t>4,1 х 9,5</t>
  </si>
  <si>
    <t>3,8 х 9,5</t>
  </si>
  <si>
    <t>4,1 х 9,8</t>
  </si>
  <si>
    <t>3,8 х 9,8</t>
  </si>
  <si>
    <t>4,1 х 10,1</t>
  </si>
  <si>
    <t>3,8 х 10,1</t>
  </si>
  <si>
    <t>4,1 х 10,4</t>
  </si>
  <si>
    <t>3,8 х 10,4</t>
  </si>
  <si>
    <t>4,1 х 10,7</t>
  </si>
  <si>
    <t>3,8 х 10,7</t>
  </si>
  <si>
    <t>4,1 х 11,0</t>
  </si>
  <si>
    <t>3,8 х 11,0</t>
  </si>
  <si>
    <t>4,1 х 11,3</t>
  </si>
  <si>
    <t>3,8 х 11,3</t>
  </si>
  <si>
    <t>4,1 х 11,6</t>
  </si>
  <si>
    <t>3,8 х 11,6</t>
  </si>
  <si>
    <t>4,1 х 11,9</t>
  </si>
  <si>
    <t>3,8 х 11,9</t>
  </si>
  <si>
    <t>4,4 х 4,4</t>
  </si>
  <si>
    <t>4,7 х 4,7</t>
  </si>
  <si>
    <t>4,4 х 4,7</t>
  </si>
  <si>
    <t>4,7 х 5,0</t>
  </si>
  <si>
    <t>4,4 х 5,0</t>
  </si>
  <si>
    <t>4,7 х 5,3</t>
  </si>
  <si>
    <t>4,4 х 5,3</t>
  </si>
  <si>
    <t>4,7 х 5,6</t>
  </si>
  <si>
    <t>4,4 х 5,6</t>
  </si>
  <si>
    <t>4,7 х 5,9</t>
  </si>
  <si>
    <t>4,4 х 5,9</t>
  </si>
  <si>
    <t>4,7 х 6,2</t>
  </si>
  <si>
    <t>4,4 х 6,2</t>
  </si>
  <si>
    <t>4,7 х 6,5</t>
  </si>
  <si>
    <t>4,4 х 6,5</t>
  </si>
  <si>
    <t>4,7 х 6,8</t>
  </si>
  <si>
    <t>4,4 х 6,8</t>
  </si>
  <si>
    <t>4,7 х 7,1</t>
  </si>
  <si>
    <t>4,4 х 7,1</t>
  </si>
  <si>
    <t>4,7 х 7,4</t>
  </si>
  <si>
    <t>4,4 х 7,4</t>
  </si>
  <si>
    <t>4,7 х 7,7</t>
  </si>
  <si>
    <t>4,4 х 7,7</t>
  </si>
  <si>
    <t>4,7 х 8,0</t>
  </si>
  <si>
    <t>4,4 х 8,0</t>
  </si>
  <si>
    <t>4,7 х 8,3</t>
  </si>
  <si>
    <t>4,4 х 8,3</t>
  </si>
  <si>
    <t>4,7 х 8,6</t>
  </si>
  <si>
    <t>4,4 х 8,6</t>
  </si>
  <si>
    <t>4,7 х 8,9</t>
  </si>
  <si>
    <t>4,4 х 8,9</t>
  </si>
  <si>
    <t>4,7 х 9,2</t>
  </si>
  <si>
    <t>4,4 х 9,2</t>
  </si>
  <si>
    <t>4,7 х 9,5</t>
  </si>
  <si>
    <t>4,4 х 9,5</t>
  </si>
  <si>
    <t>4,7 х 9,8</t>
  </si>
  <si>
    <t>4,4 х 9,8</t>
  </si>
  <si>
    <t>4,7 х 10,1</t>
  </si>
  <si>
    <t>4,4 х 10,1</t>
  </si>
  <si>
    <t>4,7 х 10,4</t>
  </si>
  <si>
    <t>4,4 х 10,4</t>
  </si>
  <si>
    <t>4,7 х 10,7</t>
  </si>
  <si>
    <t>4,4 х 10,7</t>
  </si>
  <si>
    <t>4,7 х 11,0</t>
  </si>
  <si>
    <t>4,4 х 11,0</t>
  </si>
  <si>
    <t>4,7 х 11,3</t>
  </si>
  <si>
    <t>4,4 х 11,3</t>
  </si>
  <si>
    <t>4,7 х 11,6</t>
  </si>
  <si>
    <t>4,4 х 11,6</t>
  </si>
  <si>
    <t>4,7 х 11,9</t>
  </si>
  <si>
    <t>4,4 х 11,9</t>
  </si>
  <si>
    <t>5,0 х 5,0</t>
  </si>
  <si>
    <t>5,3 х 5,3</t>
  </si>
  <si>
    <t>5,0 х 5,3</t>
  </si>
  <si>
    <t>5,3 х 5,6</t>
  </si>
  <si>
    <t>5,0 х 5,6</t>
  </si>
  <si>
    <t>5,3 х 5,9</t>
  </si>
  <si>
    <t>5,0 х 5,9</t>
  </si>
  <si>
    <t>5,3 х 6,2</t>
  </si>
  <si>
    <t>5,0 х 6,2</t>
  </si>
  <si>
    <t>5,3 х 6,5</t>
  </si>
  <si>
    <t>5,0 х 6,5</t>
  </si>
  <si>
    <t>5,3 х 6,8</t>
  </si>
  <si>
    <t>5,0 х 6,8</t>
  </si>
  <si>
    <t>5,3 х 7,1</t>
  </si>
  <si>
    <t>5,0 х 7,1</t>
  </si>
  <si>
    <t>5,3 х 7,4</t>
  </si>
  <si>
    <t>5,0 х 7,4</t>
  </si>
  <si>
    <t>5,3 х 7,7</t>
  </si>
  <si>
    <t>5,0 х 7,7</t>
  </si>
  <si>
    <t>5,3 х 8,0</t>
  </si>
  <si>
    <t>5,0 х 8,0</t>
  </si>
  <si>
    <t>5,3 х 8,3</t>
  </si>
  <si>
    <t>5,0 х 8,3</t>
  </si>
  <si>
    <t>5,3 х 8,6</t>
  </si>
  <si>
    <t>5,0 х 8,6</t>
  </si>
  <si>
    <t>5,3 х 8,9</t>
  </si>
  <si>
    <t>5,0 х 8,9</t>
  </si>
  <si>
    <t>5,3 х 9,2</t>
  </si>
  <si>
    <t>5,0 х 9,2</t>
  </si>
  <si>
    <t>5,3 х 9,5</t>
  </si>
  <si>
    <t>5,0 х 9,5</t>
  </si>
  <si>
    <t>5,3 х 9,8</t>
  </si>
  <si>
    <t>5,0 х 9,8</t>
  </si>
  <si>
    <t>5,3 х 10,1</t>
  </si>
  <si>
    <t>5,0 х 10,1</t>
  </si>
  <si>
    <t>5,3 х 10,4</t>
  </si>
  <si>
    <t>5,0 х 10,4</t>
  </si>
  <si>
    <t>5,3 х 10,7</t>
  </si>
  <si>
    <t>5,0 х 10,7</t>
  </si>
  <si>
    <t>5,3 х 11,0</t>
  </si>
  <si>
    <t>5,0 х 11,0</t>
  </si>
  <si>
    <t>5,3 х 11,3</t>
  </si>
  <si>
    <t>5,0 х 11,3</t>
  </si>
  <si>
    <t>5,3 х 11,6</t>
  </si>
  <si>
    <t>5,0 х 11,6</t>
  </si>
  <si>
    <t>5,3 х 11,9</t>
  </si>
  <si>
    <t>5,0 х 11,9</t>
  </si>
  <si>
    <t>5,6 х 5,6</t>
  </si>
  <si>
    <t>5,6 х 5,9</t>
  </si>
  <si>
    <t>5,6 х 6,2</t>
  </si>
  <si>
    <t>5,6 х 6,5</t>
  </si>
  <si>
    <t>5,6 х 6,8</t>
  </si>
  <si>
    <t>5,6 х 7,1</t>
  </si>
  <si>
    <t>5,6 х 7,4</t>
  </si>
  <si>
    <t>5,6 х 7,7</t>
  </si>
  <si>
    <t>5,6 х 8,0</t>
  </si>
  <si>
    <t>5,6 х 8,3</t>
  </si>
  <si>
    <t>5,6 х 8,6</t>
  </si>
  <si>
    <t>5,6 х 8,9</t>
  </si>
  <si>
    <t>5,6 х 9,2</t>
  </si>
  <si>
    <t>5,6 х 9,5</t>
  </si>
  <si>
    <t>5,6 х 9,8</t>
  </si>
  <si>
    <t>5,6 х 10,1</t>
  </si>
  <si>
    <t>5,6 х 10,4</t>
  </si>
  <si>
    <t>5,6 х 10,7</t>
  </si>
  <si>
    <t>5,6 х 11,0</t>
  </si>
  <si>
    <t>5,6 х 11,3</t>
  </si>
  <si>
    <t>5,6 х 11,6</t>
  </si>
  <si>
    <t>5,6 х 11,9</t>
  </si>
  <si>
    <t>СБОРНЫЕ ХОЛОДИЛЬНЫЕ КАМЕРЫ СО СТЕКЛОПАКЕТАМИ, ТМ "СЕВЕР" с соединением "шип-паз" (БЕЛЫЙ ПВХ-профиль)</t>
  </si>
  <si>
    <t>1,36*1,36*2,2</t>
  </si>
  <si>
    <t>Стеклянный блок по стороне 1,36 / дверь универсальная по смежной стороне</t>
  </si>
  <si>
    <t>Стеклянный блок с одностворчатой дверью по стороне 1,36</t>
  </si>
  <si>
    <t>Стеклянный блок по двум смежным сторонам / двери стеклянные одностворчатые по стороне 1,36</t>
  </si>
  <si>
    <t>Стеклянный блок с двухстворчатой дверью по стороне 1,36</t>
  </si>
  <si>
    <t>Стеклянный блок по двум смежным сторонам / двери стеклянные двухстворчатые по стороне 1,36</t>
  </si>
  <si>
    <t>1,36*1,66*2,2</t>
  </si>
  <si>
    <t>Стеклянный блок по стороне 1,66 / дверь универсальная по смежной стороне</t>
  </si>
  <si>
    <t>Стеклянный блок с одностворчатой дверью по стороне 1,66</t>
  </si>
  <si>
    <t>Стеклянный блок по двум смежным сторонам / дверь стеклянная одностворчатая по стороне 1,66</t>
  </si>
  <si>
    <t>1,36*1,96*2,2</t>
  </si>
  <si>
    <t>Стеклянный блок по стороне 1,96 / дверь универсальная по смежной стороне</t>
  </si>
  <si>
    <t>Стеклянный блок с одностворчатой дверью по стороне 1,96</t>
  </si>
  <si>
    <t>Стеклянный блок по двум смежным сторонам / дверь стеклянная одностворчатая по стороне 1,96</t>
  </si>
  <si>
    <t>1,66*1,96*2,2</t>
  </si>
  <si>
    <t>1,96*1,96*2,2</t>
  </si>
  <si>
    <t>1,96*2,26*2,2</t>
  </si>
  <si>
    <t>Стеклянный блок по стороне 2,26 / дверь универсальная по смежной стороне</t>
  </si>
  <si>
    <t>Стеклянный блок с одностворчатой дверью по стороне 2,26</t>
  </si>
  <si>
    <t>Стеклянный блок по двум смежным сторонам / дверь стеклянная одностворчатая по стороне 2,26</t>
  </si>
  <si>
    <t>1,96*2,56*2,2</t>
  </si>
  <si>
    <t>Стеклянный блок по стороне 2,56 / дверь универсальная по смежной стороне</t>
  </si>
  <si>
    <t>Стеклянный блок с одностворчатой дверью по стороне 2,56</t>
  </si>
  <si>
    <t>Стеклянный блок по двум смежным сторонам / дверь стеклянная одностворчатая по стороне 2,56</t>
  </si>
  <si>
    <t>1,96*3,16*2,2</t>
  </si>
  <si>
    <t>Стеклянный блок по стороне 3,16 / дверь универсальная по смежной стороне</t>
  </si>
  <si>
    <t>Стеклянный блок с одностворчатой дверью по стороне 3,16</t>
  </si>
  <si>
    <t>Стеклянный блок по двум смежным сторонам / дверь стеклянная одностворчатая по стороне 3,16</t>
  </si>
  <si>
    <t>Стеклянный блок по двум смежным сторонам / дверь стеклянная двухстворчатая по стороне 3,16</t>
  </si>
  <si>
    <t>2,56*2,56*2,2</t>
  </si>
  <si>
    <t>ККБ тм СЕВЕР</t>
  </si>
  <si>
    <t>МОДЕЛЬ</t>
  </si>
  <si>
    <r>
      <rPr>
        <b/>
        <i/>
        <sz val="12"/>
        <color indexed="8"/>
        <rFont val="Arial"/>
        <family val="2"/>
      </rPr>
      <t>Габ</t>
    </r>
    <r>
      <rPr>
        <i/>
        <sz val="12"/>
        <color indexed="8"/>
        <rFont val="Arial"/>
        <family val="2"/>
      </rPr>
      <t>.</t>
    </r>
  </si>
  <si>
    <r>
      <rPr>
        <b/>
        <i/>
        <sz val="12"/>
        <color indexed="8"/>
        <rFont val="Arial"/>
        <family val="2"/>
      </rPr>
      <t>Объем</t>
    </r>
    <r>
      <rPr>
        <i/>
        <sz val="12"/>
        <color indexed="8"/>
        <rFont val="Arial"/>
        <family val="2"/>
      </rPr>
      <t xml:space="preserve">, </t>
    </r>
    <r>
      <rPr>
        <b/>
        <i/>
        <sz val="12"/>
        <color indexed="8"/>
        <rFont val="Arial"/>
        <family val="2"/>
      </rPr>
      <t>м³</t>
    </r>
  </si>
  <si>
    <r>
      <rPr>
        <b/>
        <i/>
        <sz val="12"/>
        <color indexed="8"/>
        <rFont val="Arial"/>
        <family val="2"/>
      </rPr>
      <t xml:space="preserve">Фреон, л </t>
    </r>
    <r>
      <rPr>
        <i/>
        <sz val="12"/>
        <color indexed="8"/>
        <rFont val="Arial"/>
        <family val="2"/>
      </rPr>
      <t>(</t>
    </r>
    <r>
      <rPr>
        <b/>
        <i/>
        <sz val="12"/>
        <color indexed="8"/>
        <rFont val="Arial"/>
        <family val="2"/>
      </rPr>
      <t>R404A</t>
    </r>
    <r>
      <rPr>
        <i/>
        <sz val="12"/>
        <color indexed="8"/>
        <rFont val="Arial"/>
        <family val="2"/>
      </rPr>
      <t>)</t>
    </r>
    <r>
      <rPr>
        <b/>
        <i/>
        <sz val="12"/>
        <color indexed="8"/>
        <rFont val="Arial"/>
        <family val="2"/>
      </rPr>
      <t xml:space="preserve"> </t>
    </r>
  </si>
  <si>
    <t>Напряжение</t>
  </si>
  <si>
    <r>
      <rPr>
        <b/>
        <i/>
        <sz val="12"/>
        <color indexed="8"/>
        <rFont val="Arial"/>
        <family val="2"/>
      </rPr>
      <t>Температура</t>
    </r>
    <r>
      <rPr>
        <i/>
        <sz val="12"/>
        <color indexed="8"/>
        <rFont val="Arial"/>
        <family val="2"/>
      </rPr>
      <t xml:space="preserve">, </t>
    </r>
    <r>
      <rPr>
        <b/>
        <i/>
        <sz val="12"/>
        <color indexed="8"/>
        <rFont val="Arial"/>
        <family val="2"/>
      </rPr>
      <t>°C</t>
    </r>
  </si>
  <si>
    <t>Вес (нетто)</t>
  </si>
  <si>
    <t>Розничная цена, руб</t>
  </si>
  <si>
    <t>V/Ph/Hz</t>
  </si>
  <si>
    <t>Внутр.</t>
  </si>
  <si>
    <t>Окруж.</t>
  </si>
  <si>
    <t>кг</t>
  </si>
  <si>
    <t>СРЕДНЕТЕМПЕРАТУРНЫЕ (-5ºС+10ºС)</t>
  </si>
  <si>
    <t>ККБ MGS 103 S</t>
  </si>
  <si>
    <t>4 - 12,5</t>
  </si>
  <si>
    <t>220/1~/50</t>
  </si>
  <si>
    <t>-5° +10°</t>
  </si>
  <si>
    <t>ККБ MGS 105 S</t>
  </si>
  <si>
    <t>6 - 17,5</t>
  </si>
  <si>
    <t>ККБ MGS 107 S</t>
  </si>
  <si>
    <t>7 - 19,8</t>
  </si>
  <si>
    <t>ККБ MGS 110 S</t>
  </si>
  <si>
    <t>9,5 - 25,5</t>
  </si>
  <si>
    <t>ККБ MGS 211 S</t>
  </si>
  <si>
    <t>12 - 32,9</t>
  </si>
  <si>
    <t>ККБ MGS 212 S</t>
  </si>
  <si>
    <t>16 - 40,6</t>
  </si>
  <si>
    <t>380/3~/50</t>
  </si>
  <si>
    <t>ККБ MGS 213 S</t>
  </si>
  <si>
    <t>25,8 - 51</t>
  </si>
  <si>
    <t>ККБ MGS 315 S</t>
  </si>
  <si>
    <t>30 - 45</t>
  </si>
  <si>
    <t>ККБ MGS 320 S</t>
  </si>
  <si>
    <t>36 - 53</t>
  </si>
  <si>
    <t>ККБ MGS 330 S</t>
  </si>
  <si>
    <t>48 - 81</t>
  </si>
  <si>
    <t>НИЗКОТЕМПЕРАТУРНЫЕ (-20ºС-15ºС)</t>
  </si>
  <si>
    <t>ККБ BGS 112 S</t>
  </si>
  <si>
    <t>3,6 - 9</t>
  </si>
  <si>
    <t>-20° -15°</t>
  </si>
  <si>
    <t>ККБ BGS 117 S</t>
  </si>
  <si>
    <t>6 - 13,4</t>
  </si>
  <si>
    <t>ККБ BGS 218 S</t>
  </si>
  <si>
    <t>7,1 - 15,9</t>
  </si>
  <si>
    <t>ККБ BGS 220 S</t>
  </si>
  <si>
    <t>9,8 - 21,1</t>
  </si>
  <si>
    <t>1,8</t>
  </si>
  <si>
    <t>ККБ BGS 320 S</t>
  </si>
  <si>
    <t>16 - 31</t>
  </si>
  <si>
    <t>ККБ BGS 330 S</t>
  </si>
  <si>
    <t>22 - 40</t>
  </si>
  <si>
    <t>ККБ BGS 340 S</t>
  </si>
  <si>
    <t>31 - 50</t>
  </si>
  <si>
    <r>
      <rPr>
        <b/>
        <sz val="8"/>
        <color indexed="8"/>
        <rFont val="Times New Roman"/>
        <family val="1"/>
      </rPr>
      <t xml:space="preserve">ККБ MGS 425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</si>
  <si>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71 - 120</t>
  </si>
  <si>
    <r>
      <rPr>
        <b/>
        <sz val="8"/>
        <color indexed="8"/>
        <rFont val="Times New Roman"/>
        <family val="1"/>
      </rPr>
      <t xml:space="preserve">ККБ MGS 435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</si>
  <si>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90 - 145</t>
  </si>
  <si>
    <r>
      <rPr>
        <b/>
        <sz val="8"/>
        <color indexed="8"/>
        <rFont val="Times New Roman"/>
        <family val="1"/>
      </rPr>
      <t xml:space="preserve">ККБ MGS 525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</si>
  <si>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136 - 230</t>
  </si>
  <si>
    <r>
      <rPr>
        <b/>
        <sz val="8"/>
        <color indexed="8"/>
        <rFont val="Times New Roman"/>
        <family val="1"/>
      </rPr>
      <t xml:space="preserve">ККБ MGS 527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</si>
  <si>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162 - 332</t>
  </si>
  <si>
    <r>
      <rPr>
        <b/>
        <sz val="8"/>
        <color indexed="8"/>
        <rFont val="Times New Roman"/>
        <family val="1"/>
      </rPr>
      <t xml:space="preserve">ККБ MGS 529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</si>
  <si>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179 - 368</t>
  </si>
  <si>
    <r>
      <rPr>
        <b/>
        <sz val="8"/>
        <color indexed="8"/>
        <rFont val="Times New Roman"/>
        <family val="1"/>
      </rPr>
      <t xml:space="preserve">ККБ MGS 531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</si>
  <si>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206 - 418</t>
  </si>
  <si>
    <t>НИЗКОТЕМПЕРАТУРНЫЕ (-25ºС-15ºС)</t>
  </si>
  <si>
    <r>
      <rPr>
        <b/>
        <sz val="8"/>
        <color indexed="8"/>
        <rFont val="Times New Roman"/>
        <family val="1"/>
      </rPr>
      <t>ККБ BGS 415 S</t>
    </r>
    <r>
      <rPr>
        <b/>
        <sz val="7"/>
        <color indexed="8"/>
        <rFont val="Times New Roman"/>
        <family val="1"/>
      </rPr>
      <t xml:space="preserve"> (с ВПУ)*</t>
    </r>
  </si>
  <si>
    <t>37 - 69</t>
  </si>
  <si>
    <t>-25° -15°</t>
  </si>
  <si>
    <r>
      <rPr>
        <b/>
        <sz val="8"/>
        <color indexed="8"/>
        <rFont val="Times New Roman"/>
        <family val="1"/>
      </rPr>
      <t>ККБ BGS 425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</si>
  <si>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t>46 - 81</t>
  </si>
  <si>
    <r>
      <rPr>
        <b/>
        <sz val="8"/>
        <color indexed="8"/>
        <rFont val="Times New Roman"/>
        <family val="1"/>
      </rPr>
      <t>ККБ BGS 435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</si>
  <si>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t>63 - 90</t>
  </si>
  <si>
    <r>
      <rPr>
        <b/>
        <sz val="8"/>
        <color indexed="8"/>
        <rFont val="Times New Roman"/>
        <family val="1"/>
      </rPr>
      <t>ККБ BGS 535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</si>
  <si>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t>65 - 120</t>
  </si>
  <si>
    <r>
      <rPr>
        <b/>
        <sz val="8"/>
        <color indexed="8"/>
        <rFont val="Times New Roman"/>
        <family val="1"/>
      </rPr>
      <t>ККБ BGS 545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</si>
  <si>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t>101 - 172</t>
  </si>
  <si>
    <r>
      <rPr>
        <b/>
        <sz val="8"/>
        <color indexed="8"/>
        <rFont val="Times New Roman"/>
        <family val="1"/>
      </rPr>
      <t>ККБ BGS 537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</si>
  <si>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r>
      <rPr>
        <b/>
        <sz val="8"/>
        <color indexed="8"/>
        <rFont val="Times New Roman"/>
        <family val="1"/>
      </rPr>
      <t>ККБ BGS 547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</si>
  <si>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t xml:space="preserve"> * - Выносной пульт управления / Зимний комплект - установлены производителем</t>
  </si>
  <si>
    <t>ВНИМАНИЕ! Межблочная магистраль в комплект не входит</t>
  </si>
  <si>
    <t>ДОПОЛНИТЕЛЬНЫЕ ОПЦИИ:</t>
  </si>
  <si>
    <r>
      <rPr>
        <sz val="8"/>
        <color indexed="8"/>
        <rFont val="Times New Roman"/>
        <family val="1"/>
      </rPr>
      <t xml:space="preserve"> Выносной пульт управления (контроллер с выносным пультом управления </t>
    </r>
    <r>
      <rPr>
        <b/>
        <sz val="8"/>
        <color indexed="8"/>
        <rFont val="Times New Roman"/>
        <family val="1"/>
      </rPr>
      <t>Dixell XW60K</t>
    </r>
    <r>
      <rPr>
        <sz val="8"/>
        <color indexed="8"/>
        <rFont val="Times New Roman"/>
        <family val="1"/>
      </rPr>
      <t xml:space="preserve"> длиной 5 п/м)</t>
    </r>
  </si>
  <si>
    <t xml:space="preserve"> Козырек-навес GS1 (первый габарит)</t>
  </si>
  <si>
    <t xml:space="preserve"> Козырек-навес GS2 (второй габарит)</t>
  </si>
  <si>
    <t xml:space="preserve"> Козырек-навес GS3 (третий габарит)</t>
  </si>
  <si>
    <t xml:space="preserve"> Козырек-навес GS4 (четвертый габарит)</t>
  </si>
  <si>
    <r>
      <rPr>
        <b/>
        <sz val="8"/>
        <color indexed="8"/>
        <rFont val="Times New Roman"/>
        <family val="1"/>
      </rPr>
      <t xml:space="preserve"> Зимний комплект</t>
    </r>
    <r>
      <rPr>
        <sz val="8"/>
        <color indexed="8"/>
        <rFont val="Times New Roman"/>
        <family val="1"/>
      </rPr>
      <t xml:space="preserve"> (регулятор скорости вращения вентилятора, ТЭН подогрева картера компрессора,</t>
    </r>
    <r>
      <rPr>
        <sz val="10"/>
        <color indexed="8"/>
        <rFont val="Times New Roman"/>
        <family val="1"/>
      </rPr>
      <t xml:space="preserve"> </t>
    </r>
  </si>
  <si>
    <t>дополнительный термодатчик и комплект проводов)</t>
  </si>
  <si>
    <t>A</t>
  </si>
  <si>
    <r>
      <rPr>
        <b/>
        <sz val="8"/>
        <color indexed="8"/>
        <rFont val="Times New Roman"/>
        <family val="1"/>
      </rPr>
      <t>Терморегулирующий вентиль со вставкой</t>
    </r>
    <r>
      <rPr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(для GS-2, GS-3)</t>
    </r>
  </si>
  <si>
    <t>B</t>
  </si>
  <si>
    <r>
      <rPr>
        <b/>
        <sz val="8"/>
        <color indexed="8"/>
        <rFont val="Times New Roman"/>
        <family val="1"/>
      </rPr>
      <t>Ресивер</t>
    </r>
    <r>
      <rPr>
        <i/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(для GS-2, GS-3, GS-4, GS-5)</t>
    </r>
  </si>
  <si>
    <t>C</t>
  </si>
  <si>
    <t>Вентиль соленоидный с катушкой</t>
  </si>
  <si>
    <t>D</t>
  </si>
  <si>
    <r>
      <rPr>
        <b/>
        <sz val="8"/>
        <color indexed="8"/>
        <rFont val="Times New Roman"/>
        <family val="1"/>
      </rPr>
      <t xml:space="preserve">Клапан обратный, NRV </t>
    </r>
    <r>
      <rPr>
        <b/>
        <i/>
        <sz val="8"/>
        <color indexed="8"/>
        <rFont val="Times New Roman"/>
        <family val="1"/>
      </rPr>
      <t>(для GS-2, GS-3, GS-4, GS-5)</t>
    </r>
  </si>
  <si>
    <t>E</t>
  </si>
  <si>
    <r>
      <rPr>
        <b/>
        <sz val="8"/>
        <color indexed="8"/>
        <rFont val="Times New Roman"/>
        <family val="1"/>
      </rPr>
      <t>Обогрев ресивера</t>
    </r>
    <r>
      <rPr>
        <b/>
        <sz val="8"/>
        <color indexed="8"/>
        <rFont val="Arial"/>
        <family val="2"/>
      </rPr>
      <t>¹</t>
    </r>
    <r>
      <rPr>
        <b/>
        <i/>
        <sz val="8"/>
        <color indexed="8"/>
        <rFont val="Times New Roman"/>
        <family val="1"/>
      </rPr>
      <t xml:space="preserve"> (для GS-2, GS-3, GS-4, GS-5)</t>
    </r>
  </si>
  <si>
    <t>F</t>
  </si>
  <si>
    <r>
      <rPr>
        <b/>
        <sz val="8"/>
        <color indexed="8"/>
        <rFont val="Times New Roman"/>
        <family val="1"/>
      </rPr>
      <t>Клапан регулирования давления конденсации, KVR</t>
    </r>
    <r>
      <rPr>
        <b/>
        <i/>
        <sz val="8"/>
        <color indexed="8"/>
        <rFont val="Times New Roman"/>
        <family val="1"/>
      </rPr>
      <t xml:space="preserve"> (для GS-2, GS-3, GS-4, GS-5)</t>
    </r>
  </si>
  <si>
    <t>G</t>
  </si>
  <si>
    <r>
      <rPr>
        <b/>
        <sz val="8"/>
        <color indexed="8"/>
        <rFont val="Times New Roman"/>
        <family val="1"/>
      </rPr>
      <t xml:space="preserve">Клапан регулирования перепада, NRD </t>
    </r>
    <r>
      <rPr>
        <b/>
        <i/>
        <sz val="8"/>
        <color indexed="8"/>
        <rFont val="Times New Roman"/>
        <family val="1"/>
      </rPr>
      <t>(для GS-2, GS-3, GS-4, GS-5)</t>
    </r>
  </si>
  <si>
    <t>Н</t>
  </si>
  <si>
    <t>Концевой выключатель вентилятора испарителя</t>
  </si>
  <si>
    <t>I</t>
  </si>
  <si>
    <r>
      <rPr>
        <b/>
        <sz val="8"/>
        <color indexed="8"/>
        <rFont val="Times New Roman"/>
        <family val="1"/>
      </rPr>
      <t xml:space="preserve">Плавная регуляции оборотов вентилятора конденсатора </t>
    </r>
    <r>
      <rPr>
        <b/>
        <i/>
        <sz val="8"/>
        <color indexed="8"/>
        <rFont val="Times New Roman"/>
        <family val="1"/>
      </rPr>
      <t>(для GS-1, GS-2, GS-3)</t>
    </r>
  </si>
  <si>
    <t>K</t>
  </si>
  <si>
    <t>Таймер задержки включения компрессора</t>
  </si>
  <si>
    <t>L</t>
  </si>
  <si>
    <r>
      <rPr>
        <b/>
        <sz val="8"/>
        <color indexed="8"/>
        <rFont val="Times New Roman"/>
        <family val="1"/>
      </rPr>
      <t xml:space="preserve">Сдвоенное реле высокого и низкого давления  </t>
    </r>
    <r>
      <rPr>
        <b/>
        <i/>
        <sz val="8"/>
        <color indexed="8"/>
        <rFont val="Times New Roman"/>
        <family val="1"/>
      </rPr>
      <t>(для GS-1, GS-2)</t>
    </r>
  </si>
  <si>
    <r>
      <rPr>
        <b/>
        <sz val="8"/>
        <color indexed="8"/>
        <rFont val="Times New Roman"/>
        <family val="1"/>
      </rPr>
      <t>Сдвоенное реле высокого и низкого давления</t>
    </r>
    <r>
      <rPr>
        <b/>
        <i/>
        <sz val="8"/>
        <color indexed="8"/>
        <rFont val="Times New Roman"/>
        <family val="1"/>
      </rPr>
      <t xml:space="preserve"> (для GS-3, GS-4, GS-5)</t>
    </r>
  </si>
  <si>
    <t>O</t>
  </si>
  <si>
    <r>
      <rPr>
        <b/>
        <sz val="8"/>
        <color indexed="8"/>
        <rFont val="Times New Roman"/>
        <family val="1"/>
      </rPr>
      <t>Маслоотделитель</t>
    </r>
    <r>
      <rPr>
        <b/>
        <i/>
        <sz val="8"/>
        <color indexed="8"/>
        <rFont val="Times New Roman"/>
        <family val="1"/>
      </rPr>
      <t xml:space="preserve">  (для GS-2, GS-3, GS-4, GS-5)</t>
    </r>
  </si>
  <si>
    <t>КОНТРОЛЛЕРЫ УПРАВЛЕНИЯ (наценка к розничной стоимости холодильной машины)</t>
  </si>
  <si>
    <t xml:space="preserve">  "DANFOSS"</t>
  </si>
  <si>
    <r>
      <rPr>
        <b/>
        <sz val="8"/>
        <color indexed="8"/>
        <rFont val="Times New Roman"/>
        <family val="1"/>
      </rPr>
      <t>AK-CC 210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EKA 178A</t>
    </r>
    <r>
      <rPr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(для GS-1, GS-2, GS-3)</t>
    </r>
  </si>
  <si>
    <r>
      <rPr>
        <b/>
        <sz val="8"/>
        <color indexed="8"/>
        <rFont val="Times New Roman"/>
        <family val="1"/>
      </rPr>
      <t>AK-CC 210</t>
    </r>
    <r>
      <rPr>
        <sz val="8"/>
        <color indexed="8"/>
        <rFont val="Times New Roman"/>
        <family val="1"/>
      </rPr>
      <t xml:space="preserve"> + Сетевая карта</t>
    </r>
    <r>
      <rPr>
        <b/>
        <sz val="8"/>
        <color indexed="8"/>
        <rFont val="Times New Roman"/>
        <family val="1"/>
      </rPr>
      <t xml:space="preserve"> EKA 178A</t>
    </r>
    <r>
      <rPr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(для GS-4, GS-5)</t>
    </r>
  </si>
  <si>
    <t>"CAREL" (PJ easy)</t>
  </si>
  <si>
    <r>
      <rPr>
        <sz val="8"/>
        <color indexed="8"/>
        <rFont val="Times New Roman"/>
        <family val="1"/>
      </rPr>
      <t xml:space="preserve">Контроллер  </t>
    </r>
    <r>
      <rPr>
        <b/>
        <sz val="8"/>
        <color indexed="8"/>
        <rFont val="Times New Roman"/>
        <family val="1"/>
      </rPr>
      <t>PJEZC0H000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RS485 IROPZ48505</t>
    </r>
    <r>
      <rPr>
        <b/>
        <i/>
        <sz val="8"/>
        <color indexed="8"/>
        <rFont val="Times New Roman"/>
        <family val="1"/>
      </rPr>
      <t xml:space="preserve"> (для GS-1, GS-2, GS-3)</t>
    </r>
  </si>
  <si>
    <r>
      <rPr>
        <sz val="8"/>
        <color indexed="8"/>
        <rFont val="Times New Roman"/>
        <family val="1"/>
      </rPr>
      <t xml:space="preserve">Контроллер </t>
    </r>
    <r>
      <rPr>
        <b/>
        <sz val="8"/>
        <color indexed="8"/>
        <rFont val="Times New Roman"/>
        <family val="1"/>
      </rPr>
      <t xml:space="preserve">PJEZC0H000 </t>
    </r>
    <r>
      <rPr>
        <sz val="8"/>
        <color indexed="8"/>
        <rFont val="Times New Roman"/>
        <family val="1"/>
      </rPr>
      <t xml:space="preserve">+ Сетевая карта </t>
    </r>
    <r>
      <rPr>
        <b/>
        <sz val="8"/>
        <color indexed="8"/>
        <rFont val="Times New Roman"/>
        <family val="1"/>
      </rPr>
      <t>RS485 IROPZ48505</t>
    </r>
    <r>
      <rPr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(для GS-4, GS-5)</t>
    </r>
  </si>
  <si>
    <t>"CAREL" (MasterCella)</t>
  </si>
  <si>
    <r>
      <rPr>
        <b/>
        <sz val="8"/>
        <color indexed="8"/>
        <rFont val="Times New Roman"/>
        <family val="1"/>
      </rPr>
      <t xml:space="preserve">MD 33D0EN00 </t>
    </r>
    <r>
      <rPr>
        <sz val="8"/>
        <color indexed="8"/>
        <rFont val="Times New Roman"/>
        <family val="1"/>
      </rPr>
      <t xml:space="preserve">+ Интерфейс </t>
    </r>
    <r>
      <rPr>
        <b/>
        <sz val="8"/>
        <color indexed="8"/>
        <rFont val="Times New Roman"/>
        <family val="1"/>
      </rPr>
      <t>RS485</t>
    </r>
    <r>
      <rPr>
        <sz val="8"/>
        <color indexed="8"/>
        <rFont val="Times New Roman"/>
        <family val="1"/>
      </rPr>
      <t xml:space="preserve"> MasterCella 2 (</t>
    </r>
    <r>
      <rPr>
        <b/>
        <sz val="8"/>
        <color indexed="8"/>
        <rFont val="Times New Roman"/>
        <family val="1"/>
      </rPr>
      <t>MD33</t>
    </r>
    <r>
      <rPr>
        <sz val="8"/>
        <color indexed="8"/>
        <rFont val="Times New Roman"/>
        <family val="1"/>
      </rPr>
      <t xml:space="preserve">); </t>
    </r>
    <r>
      <rPr>
        <b/>
        <sz val="8"/>
        <color indexed="8"/>
        <rFont val="Times New Roman"/>
        <family val="1"/>
      </rPr>
      <t xml:space="preserve">IROPSEM10 </t>
    </r>
    <r>
      <rPr>
        <b/>
        <i/>
        <sz val="8"/>
        <color indexed="8"/>
        <rFont val="Times New Roman"/>
        <family val="1"/>
      </rPr>
      <t>(для GS-1, GS-2, GS-3)</t>
    </r>
  </si>
  <si>
    <r>
      <rPr>
        <b/>
        <sz val="8"/>
        <color indexed="8"/>
        <rFont val="Times New Roman"/>
        <family val="1"/>
      </rPr>
      <t>MD 33D0EN00</t>
    </r>
    <r>
      <rPr>
        <sz val="8"/>
        <color indexed="8"/>
        <rFont val="Times New Roman"/>
        <family val="1"/>
      </rPr>
      <t xml:space="preserve"> + Интерфейс </t>
    </r>
    <r>
      <rPr>
        <b/>
        <sz val="8"/>
        <color indexed="8"/>
        <rFont val="Times New Roman"/>
        <family val="1"/>
      </rPr>
      <t>RS485</t>
    </r>
    <r>
      <rPr>
        <sz val="8"/>
        <color indexed="8"/>
        <rFont val="Times New Roman"/>
        <family val="1"/>
      </rPr>
      <t xml:space="preserve"> MasterCella 2 (</t>
    </r>
    <r>
      <rPr>
        <b/>
        <sz val="8"/>
        <color indexed="8"/>
        <rFont val="Times New Roman"/>
        <family val="1"/>
      </rPr>
      <t>MD33</t>
    </r>
    <r>
      <rPr>
        <sz val="8"/>
        <color indexed="8"/>
        <rFont val="Times New Roman"/>
        <family val="1"/>
      </rPr>
      <t xml:space="preserve">); </t>
    </r>
    <r>
      <rPr>
        <b/>
        <sz val="8"/>
        <color indexed="8"/>
        <rFont val="Times New Roman"/>
        <family val="1"/>
      </rPr>
      <t xml:space="preserve">IROPSEM10 </t>
    </r>
    <r>
      <rPr>
        <b/>
        <i/>
        <sz val="8"/>
        <color indexed="8"/>
        <rFont val="Times New Roman"/>
        <family val="1"/>
      </rPr>
      <t>(для GS-4, GS-5)</t>
    </r>
  </si>
  <si>
    <t>"CAREL"</t>
  </si>
  <si>
    <r>
      <rPr>
        <b/>
        <sz val="8"/>
        <color indexed="8"/>
        <rFont val="Times New Roman"/>
        <family val="1"/>
      </rPr>
      <t>IR 33C0HB00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RS485 IROPZ48505</t>
    </r>
    <r>
      <rPr>
        <b/>
        <i/>
        <sz val="8"/>
        <color indexed="8"/>
        <rFont val="Times New Roman"/>
        <family val="1"/>
      </rPr>
      <t xml:space="preserve"> (для GS-1, GS-2, GS-3)</t>
    </r>
    <r>
      <rPr>
        <sz val="8"/>
        <color indexed="8"/>
        <rFont val="Times New Roman"/>
        <family val="1"/>
      </rPr>
      <t>**</t>
    </r>
  </si>
  <si>
    <r>
      <rPr>
        <b/>
        <sz val="8"/>
        <color indexed="8"/>
        <rFont val="Times New Roman"/>
        <family val="1"/>
      </rPr>
      <t>IR 33C0HB00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RS485 IROPZ48505</t>
    </r>
    <r>
      <rPr>
        <b/>
        <i/>
        <sz val="8"/>
        <color indexed="8"/>
        <rFont val="Times New Roman"/>
        <family val="1"/>
      </rPr>
      <t xml:space="preserve"> (для GS-4, GS-5)</t>
    </r>
    <r>
      <rPr>
        <sz val="8"/>
        <color indexed="8"/>
        <rFont val="Times New Roman"/>
        <family val="1"/>
      </rPr>
      <t>**</t>
    </r>
  </si>
  <si>
    <t>ККБ MGSF 103 S</t>
  </si>
  <si>
    <t>ККБ MGSF 105 S</t>
  </si>
  <si>
    <t>ККБ MGSF 107 S</t>
  </si>
  <si>
    <t>ККБ MGSF 110 S</t>
  </si>
  <si>
    <t>ККБ MGSF 211 S</t>
  </si>
  <si>
    <t>ККБ MGSF 212 S</t>
  </si>
  <si>
    <t>ККБ MGSF 213 S</t>
  </si>
  <si>
    <t>ККБ MGSF 315 S</t>
  </si>
  <si>
    <t>ККБ MGSF 320 S</t>
  </si>
  <si>
    <t>ККБ MGSF 330 S</t>
  </si>
  <si>
    <t>ККБ BGSF 112 S</t>
  </si>
  <si>
    <t>ККБ BGSF 117 S</t>
  </si>
  <si>
    <t>ККБ BGSF 218 S</t>
  </si>
  <si>
    <t>ККБ BGSF 220 S</t>
  </si>
  <si>
    <t>ККБ BGSF 320 S</t>
  </si>
  <si>
    <t>ККБ BGSF 330 S</t>
  </si>
  <si>
    <t>ККБ BGSF 340 S</t>
  </si>
  <si>
    <t>ККБ MGSF 425 S *</t>
  </si>
  <si>
    <t>71 -120</t>
  </si>
  <si>
    <t>ККБ MGSF 435 S *</t>
  </si>
  <si>
    <t>ККБ BGSF 415 S *</t>
  </si>
  <si>
    <t>ККБ BGSF 425 S *</t>
  </si>
  <si>
    <t>ККБ BGSF 435 S *</t>
  </si>
  <si>
    <t xml:space="preserve"> Все модели оснащены выносным пультом управления (ВПУ)</t>
  </si>
  <si>
    <t xml:space="preserve"> ВНИМАНИЕ! Межблочная магистраль в комплект не входит</t>
  </si>
  <si>
    <t xml:space="preserve"> * - Зимний комплект - установлен производителем</t>
  </si>
  <si>
    <r>
      <rPr>
        <b/>
        <sz val="8"/>
        <color indexed="8"/>
        <rFont val="Times New Roman"/>
        <family val="1"/>
      </rPr>
      <t xml:space="preserve"> Зимний комплект </t>
    </r>
    <r>
      <rPr>
        <sz val="8"/>
        <color indexed="8"/>
        <rFont val="Times New Roman"/>
        <family val="1"/>
      </rPr>
      <t>(регулятор скорости вращения вентилятора, ТЭН подогрева картера компрессора,</t>
    </r>
  </si>
  <si>
    <t xml:space="preserve"> дополнительный термодатчик и комплект проводов)</t>
  </si>
  <si>
    <r>
      <rPr>
        <b/>
        <sz val="8"/>
        <color indexed="8"/>
        <rFont val="Times New Roman"/>
        <family val="1"/>
      </rPr>
      <t>Терморегулирующий вентиль со вставкой</t>
    </r>
    <r>
      <rPr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(для GSF-2, GSF-3)</t>
    </r>
  </si>
  <si>
    <r>
      <rPr>
        <b/>
        <sz val="8"/>
        <color indexed="8"/>
        <rFont val="Times New Roman"/>
        <family val="1"/>
      </rPr>
      <t>Ресивер</t>
    </r>
    <r>
      <rPr>
        <i/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(для GSF-2, GSF-3, GSF-4)</t>
    </r>
  </si>
  <si>
    <r>
      <rPr>
        <b/>
        <sz val="8"/>
        <color indexed="8"/>
        <rFont val="Times New Roman"/>
        <family val="1"/>
      </rPr>
      <t xml:space="preserve">Клапан обратный, NRV </t>
    </r>
    <r>
      <rPr>
        <b/>
        <i/>
        <sz val="8"/>
        <color indexed="8"/>
        <rFont val="Times New Roman"/>
        <family val="1"/>
      </rPr>
      <t>(для GSF-2, GSF-3, GSF-4)</t>
    </r>
  </si>
  <si>
    <r>
      <rPr>
        <b/>
        <sz val="8"/>
        <color indexed="8"/>
        <rFont val="Times New Roman"/>
        <family val="1"/>
      </rPr>
      <t>Обогрев ресивера</t>
    </r>
    <r>
      <rPr>
        <b/>
        <sz val="8"/>
        <color indexed="8"/>
        <rFont val="Arial"/>
        <family val="2"/>
      </rPr>
      <t>¹</t>
    </r>
    <r>
      <rPr>
        <b/>
        <i/>
        <sz val="8"/>
        <color indexed="8"/>
        <rFont val="Times New Roman"/>
        <family val="1"/>
      </rPr>
      <t xml:space="preserve"> (для GSF-2, GSF-3, GSF-4)</t>
    </r>
  </si>
  <si>
    <r>
      <rPr>
        <b/>
        <sz val="8"/>
        <color indexed="8"/>
        <rFont val="Times New Roman"/>
        <family val="1"/>
      </rPr>
      <t>Клапан регулирования давления конденсации, KVR</t>
    </r>
    <r>
      <rPr>
        <b/>
        <i/>
        <sz val="8"/>
        <color indexed="8"/>
        <rFont val="Times New Roman"/>
        <family val="1"/>
      </rPr>
      <t xml:space="preserve"> (для GSF-2, GSF-3, GSF-4)</t>
    </r>
  </si>
  <si>
    <r>
      <rPr>
        <b/>
        <sz val="8"/>
        <color indexed="8"/>
        <rFont val="Times New Roman"/>
        <family val="1"/>
      </rPr>
      <t xml:space="preserve">Клапан регулирования перепада, NRD </t>
    </r>
    <r>
      <rPr>
        <b/>
        <i/>
        <sz val="8"/>
        <color indexed="8"/>
        <rFont val="Times New Roman"/>
        <family val="1"/>
      </rPr>
      <t>(для GSF-2, GSF-3, GSF-4)</t>
    </r>
  </si>
  <si>
    <r>
      <rPr>
        <b/>
        <sz val="8"/>
        <color indexed="8"/>
        <rFont val="Times New Roman"/>
        <family val="1"/>
      </rPr>
      <t xml:space="preserve">Плавная регуляция оборотов вентилятора конденсатора </t>
    </r>
    <r>
      <rPr>
        <b/>
        <i/>
        <sz val="8"/>
        <color indexed="8"/>
        <rFont val="Times New Roman"/>
        <family val="1"/>
      </rPr>
      <t>(для GSF-1, GSF-2, GSF-3)</t>
    </r>
  </si>
  <si>
    <r>
      <rPr>
        <b/>
        <sz val="8"/>
        <color indexed="8"/>
        <rFont val="Times New Roman"/>
        <family val="1"/>
      </rPr>
      <t xml:space="preserve">Сдвоенное реле высокого и низкого давления </t>
    </r>
    <r>
      <rPr>
        <b/>
        <i/>
        <sz val="8"/>
        <color indexed="8"/>
        <rFont val="Times New Roman"/>
        <family val="1"/>
      </rPr>
      <t>(для GSF-1, GSF-2)</t>
    </r>
  </si>
  <si>
    <r>
      <rPr>
        <b/>
        <sz val="8"/>
        <color indexed="8"/>
        <rFont val="Times New Roman"/>
        <family val="1"/>
      </rPr>
      <t xml:space="preserve">Сдвоенное реле высокого и низкого давления </t>
    </r>
    <r>
      <rPr>
        <b/>
        <i/>
        <sz val="8"/>
        <color indexed="8"/>
        <rFont val="Times New Roman"/>
        <family val="1"/>
      </rPr>
      <t>(для GSF-3, GSF-4)</t>
    </r>
  </si>
  <si>
    <r>
      <rPr>
        <b/>
        <sz val="8"/>
        <color indexed="8"/>
        <rFont val="Times New Roman"/>
        <family val="1"/>
      </rPr>
      <t>Маслоотделитель</t>
    </r>
    <r>
      <rPr>
        <b/>
        <i/>
        <sz val="8"/>
        <color indexed="8"/>
        <rFont val="Times New Roman"/>
        <family val="1"/>
      </rPr>
      <t xml:space="preserve">  (для GSF-2, GSF-3, GSF-4)</t>
    </r>
  </si>
  <si>
    <t xml:space="preserve"> "DANFOSS"</t>
  </si>
  <si>
    <r>
      <rPr>
        <b/>
        <sz val="8"/>
        <color indexed="8"/>
        <rFont val="Times New Roman"/>
        <family val="1"/>
      </rPr>
      <t>AK-CC 210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EKA 178A</t>
    </r>
  </si>
  <si>
    <t xml:space="preserve"> "CAREL" (MasterCella)</t>
  </si>
  <si>
    <r>
      <rPr>
        <b/>
        <sz val="8"/>
        <color indexed="8"/>
        <rFont val="Times New Roman"/>
        <family val="1"/>
      </rPr>
      <t>MD 33 D0EN00</t>
    </r>
    <r>
      <rPr>
        <sz val="8"/>
        <color indexed="8"/>
        <rFont val="Times New Roman"/>
        <family val="1"/>
      </rPr>
      <t xml:space="preserve"> + Интерфейс </t>
    </r>
    <r>
      <rPr>
        <b/>
        <sz val="8"/>
        <color indexed="8"/>
        <rFont val="Times New Roman"/>
        <family val="1"/>
      </rPr>
      <t>RS485</t>
    </r>
    <r>
      <rPr>
        <sz val="8"/>
        <color indexed="8"/>
        <rFont val="Times New Roman"/>
        <family val="1"/>
      </rPr>
      <t xml:space="preserve"> для MasterCella 2 (</t>
    </r>
    <r>
      <rPr>
        <b/>
        <sz val="8"/>
        <color indexed="8"/>
        <rFont val="Times New Roman"/>
        <family val="1"/>
      </rPr>
      <t>MD33</t>
    </r>
    <r>
      <rPr>
        <sz val="8"/>
        <color indexed="8"/>
        <rFont val="Times New Roman"/>
        <family val="1"/>
      </rPr>
      <t xml:space="preserve">); </t>
    </r>
    <r>
      <rPr>
        <b/>
        <sz val="8"/>
        <color indexed="8"/>
        <rFont val="Times New Roman"/>
        <family val="1"/>
      </rPr>
      <t xml:space="preserve">IROPSEM10 </t>
    </r>
    <r>
      <rPr>
        <b/>
        <i/>
        <sz val="8"/>
        <color indexed="8"/>
        <rFont val="Times New Roman"/>
        <family val="1"/>
      </rPr>
      <t>(для GSF-4)</t>
    </r>
  </si>
  <si>
    <r>
      <rPr>
        <b/>
        <sz val="8"/>
        <color indexed="8"/>
        <rFont val="Times New Roman"/>
        <family val="1"/>
      </rPr>
      <t>IR 33C0HB00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RS485 IROPZ48505</t>
    </r>
    <r>
      <rPr>
        <sz val="8"/>
        <color indexed="8"/>
        <rFont val="Times New Roman"/>
        <family val="1"/>
      </rPr>
      <t xml:space="preserve"> **</t>
    </r>
  </si>
  <si>
    <r>
      <rPr>
        <b/>
        <sz val="8"/>
        <color indexed="8"/>
        <rFont val="Times New Roman"/>
        <family val="1"/>
      </rPr>
      <t>PJEZC0H000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RS485 IROPZ48505</t>
    </r>
    <r>
      <rPr>
        <b/>
        <i/>
        <sz val="8"/>
        <color indexed="8"/>
        <rFont val="Times New Roman"/>
        <family val="1"/>
      </rPr>
      <t xml:space="preserve"> (для GSF-1, GSF-2, GSF-3)</t>
    </r>
  </si>
  <si>
    <r>
      <rPr>
        <b/>
        <sz val="8"/>
        <color indexed="8"/>
        <rFont val="Times New Roman"/>
        <family val="1"/>
      </rPr>
      <t>PJEZC0H000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RS485 IROPZ48505</t>
    </r>
    <r>
      <rPr>
        <b/>
        <i/>
        <sz val="8"/>
        <color indexed="8"/>
        <rFont val="Times New Roman"/>
        <family val="1"/>
      </rPr>
      <t xml:space="preserve"> (для GSF-4)</t>
    </r>
  </si>
  <si>
    <t>ККБ MGSF 525 S</t>
  </si>
  <si>
    <t>ККБ MGSF 527 S</t>
  </si>
  <si>
    <t>ККБ MGSF 529 S</t>
  </si>
  <si>
    <t>ККБ MGSF 531 S</t>
  </si>
  <si>
    <t>ККБ BGSF 535 S</t>
  </si>
  <si>
    <t>ККБ BGSF 545 S</t>
  </si>
  <si>
    <t>ККБ BGSF 537 S</t>
  </si>
  <si>
    <t>ККБ BGSF 547 S</t>
  </si>
  <si>
    <r>
      <rPr>
        <b/>
        <sz val="8"/>
        <color indexed="8"/>
        <rFont val="Times New Roman"/>
        <family val="1"/>
      </rPr>
      <t xml:space="preserve">Терморегулирующий вентиль со вставкой </t>
    </r>
    <r>
      <rPr>
        <b/>
        <i/>
        <sz val="8"/>
        <color indexed="8"/>
        <rFont val="Times New Roman"/>
        <family val="1"/>
      </rPr>
      <t>(установлен производителем)</t>
    </r>
  </si>
  <si>
    <t>***</t>
  </si>
  <si>
    <t>Ресивер</t>
  </si>
  <si>
    <t>Клапан обратный, NRV</t>
  </si>
  <si>
    <t>Обогрев ресивера</t>
  </si>
  <si>
    <t>Клапан регулирования давления конденсации, KVR</t>
  </si>
  <si>
    <t>Клапан регулирования перепада, NRD</t>
  </si>
  <si>
    <t>Плавная регуляция оборотов вентилятора конденсатора</t>
  </si>
  <si>
    <t>Сдвоенное реле высокого и низкого давления</t>
  </si>
  <si>
    <t>Маслоотделитель</t>
  </si>
  <si>
    <r>
      <rPr>
        <b/>
        <sz val="8"/>
        <color indexed="8"/>
        <rFont val="Times New Roman"/>
        <family val="1"/>
      </rPr>
      <t>MD 33 D0EN00</t>
    </r>
    <r>
      <rPr>
        <sz val="8"/>
        <color indexed="8"/>
        <rFont val="Times New Roman"/>
        <family val="1"/>
      </rPr>
      <t xml:space="preserve"> + Интерфейс </t>
    </r>
    <r>
      <rPr>
        <b/>
        <sz val="8"/>
        <color indexed="8"/>
        <rFont val="Times New Roman"/>
        <family val="1"/>
      </rPr>
      <t>RS485</t>
    </r>
    <r>
      <rPr>
        <sz val="8"/>
        <color indexed="8"/>
        <rFont val="Times New Roman"/>
        <family val="1"/>
      </rPr>
      <t xml:space="preserve"> для MasterCella 2 (</t>
    </r>
    <r>
      <rPr>
        <b/>
        <sz val="8"/>
        <color indexed="8"/>
        <rFont val="Times New Roman"/>
        <family val="1"/>
      </rPr>
      <t>MD33</t>
    </r>
    <r>
      <rPr>
        <sz val="8"/>
        <color indexed="8"/>
        <rFont val="Times New Roman"/>
        <family val="1"/>
      </rPr>
      <t xml:space="preserve">); </t>
    </r>
    <r>
      <rPr>
        <b/>
        <sz val="8"/>
        <color indexed="8"/>
        <rFont val="Times New Roman"/>
        <family val="1"/>
      </rPr>
      <t>IROPSEM10</t>
    </r>
  </si>
  <si>
    <t xml:space="preserve"> "CAREL" (PJ easy)</t>
  </si>
  <si>
    <r>
      <rPr>
        <b/>
        <sz val="8"/>
        <color indexed="8"/>
        <rFont val="Times New Roman"/>
        <family val="1"/>
      </rPr>
      <t>PJEZC0H000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RS485 IROPZ48505</t>
    </r>
  </si>
  <si>
    <t>Наименование агрегата</t>
  </si>
  <si>
    <t>Холодо-производительность, кВт</t>
  </si>
  <si>
    <t>Вес нетто, кг</t>
  </si>
  <si>
    <t>Габариты изделия, мм</t>
  </si>
  <si>
    <t>Мощность конденсатора (Δ=13), кВт</t>
  </si>
  <si>
    <t>Макс. рабочий ток, А</t>
  </si>
  <si>
    <t>Напр. питания, В</t>
  </si>
  <si>
    <t>Присоединительные размеры, дюйм</t>
  </si>
  <si>
    <t>ДОПОЛНИТЕЛЬНЫЕ ОПЦИИ</t>
  </si>
  <si>
    <t>ДОПОЛНИТЕЛЬНЫЕ ОПЦИИ (Розничная цена, руб.)</t>
  </si>
  <si>
    <r>
      <rPr>
        <b/>
        <sz val="10"/>
        <color indexed="8"/>
        <rFont val="Arial"/>
        <family val="2"/>
      </rPr>
      <t>Среднетемпературные</t>
    </r>
    <r>
      <rPr>
        <sz val="10"/>
        <color indexed="8"/>
        <rFont val="Arial"/>
        <family val="2"/>
      </rPr>
      <t xml:space="preserve"> (при t исп -10ºС, t конд. +45ºС, перегрев</t>
    </r>
    <r>
      <rPr>
        <b/>
        <sz val="10"/>
        <color indexed="8"/>
        <rFont val="Arial"/>
        <family val="2"/>
      </rPr>
      <t xml:space="preserve"> 5К</t>
    </r>
    <r>
      <rPr>
        <sz val="10"/>
        <color indexed="8"/>
        <rFont val="Arial"/>
        <family val="2"/>
      </rPr>
      <t xml:space="preserve">, переохл. </t>
    </r>
    <r>
      <rPr>
        <b/>
        <sz val="10"/>
        <color indexed="8"/>
        <rFont val="Arial"/>
        <family val="2"/>
      </rPr>
      <t>0К</t>
    </r>
    <r>
      <rPr>
        <sz val="10"/>
        <color indexed="8"/>
        <rFont val="Arial"/>
        <family val="2"/>
      </rPr>
      <t>), на базе компрессора "</t>
    </r>
    <r>
      <rPr>
        <b/>
        <sz val="10"/>
        <color indexed="8"/>
        <rFont val="Arial"/>
        <family val="2"/>
      </rPr>
      <t>Copeland</t>
    </r>
    <r>
      <rPr>
        <sz val="10"/>
        <color indexed="8"/>
        <rFont val="Arial"/>
        <family val="2"/>
      </rPr>
      <t>"</t>
    </r>
  </si>
  <si>
    <t>Фильтр на линии всасывания (А)</t>
  </si>
  <si>
    <t>Отделитель жидкости (B)</t>
  </si>
  <si>
    <t>Маслоотделитель (С)</t>
  </si>
  <si>
    <t>Рубильник на передней панели (D)</t>
  </si>
  <si>
    <t>Обратный клапан (Е)</t>
  </si>
  <si>
    <t>ACM-ZB15</t>
  </si>
  <si>
    <t>1100х750х831</t>
  </si>
  <si>
    <t>3/380</t>
  </si>
  <si>
    <t>1/2 и 5/8</t>
  </si>
  <si>
    <t>ACM-ZB19</t>
  </si>
  <si>
    <t>ACM-ZB21</t>
  </si>
  <si>
    <t>1/2 и 7/8</t>
  </si>
  <si>
    <t>ACM-ZB26</t>
  </si>
  <si>
    <t>ACM-ZB29</t>
  </si>
  <si>
    <t>ACM-ZB38</t>
  </si>
  <si>
    <t>1100х750х1281</t>
  </si>
  <si>
    <t>ACM-ZB45</t>
  </si>
  <si>
    <t>5/8 и 1 1/8</t>
  </si>
  <si>
    <t>ACM-ZB48</t>
  </si>
  <si>
    <r>
      <rPr>
        <b/>
        <sz val="10"/>
        <color indexed="8"/>
        <rFont val="Arial"/>
        <family val="2"/>
      </rPr>
      <t>Низкотемпературные</t>
    </r>
    <r>
      <rPr>
        <sz val="10"/>
        <color indexed="8"/>
        <rFont val="Arial"/>
        <family val="2"/>
      </rPr>
      <t xml:space="preserve"> (при t исп -30/</t>
    </r>
    <r>
      <rPr>
        <b/>
        <sz val="10"/>
        <color indexed="8"/>
        <rFont val="Arial"/>
        <family val="2"/>
      </rPr>
      <t>-35</t>
    </r>
    <r>
      <rPr>
        <sz val="10"/>
        <color indexed="8"/>
        <rFont val="Arial"/>
        <family val="2"/>
      </rPr>
      <t xml:space="preserve">ºС, t конд. +45ºС, перегрев </t>
    </r>
    <r>
      <rPr>
        <b/>
        <sz val="10"/>
        <color indexed="8"/>
        <rFont val="Arial"/>
        <family val="2"/>
      </rPr>
      <t>5К</t>
    </r>
    <r>
      <rPr>
        <sz val="10"/>
        <color indexed="8"/>
        <rFont val="Arial"/>
        <family val="2"/>
      </rPr>
      <t xml:space="preserve">, переохл. </t>
    </r>
    <r>
      <rPr>
        <b/>
        <sz val="10"/>
        <color indexed="8"/>
        <rFont val="Arial"/>
        <family val="2"/>
      </rPr>
      <t>0К</t>
    </r>
    <r>
      <rPr>
        <sz val="10"/>
        <color indexed="8"/>
        <rFont val="Arial"/>
        <family val="2"/>
      </rPr>
      <t>), на базе компрессора "</t>
    </r>
    <r>
      <rPr>
        <b/>
        <sz val="10"/>
        <color indexed="8"/>
        <rFont val="Arial"/>
        <family val="2"/>
      </rPr>
      <t>Copeland</t>
    </r>
    <r>
      <rPr>
        <sz val="10"/>
        <color indexed="8"/>
        <rFont val="Arial"/>
        <family val="2"/>
      </rPr>
      <t>"</t>
    </r>
  </si>
  <si>
    <t>AHM-ZF09</t>
  </si>
  <si>
    <r>
      <rPr>
        <sz val="10"/>
        <color indexed="8"/>
        <rFont val="Arial"/>
        <family val="2"/>
      </rPr>
      <t xml:space="preserve">1,87 / </t>
    </r>
    <r>
      <rPr>
        <b/>
        <sz val="10"/>
        <color indexed="8"/>
        <rFont val="Arial"/>
        <family val="2"/>
      </rPr>
      <t>1,47</t>
    </r>
  </si>
  <si>
    <t>3/8 и 5/8</t>
  </si>
  <si>
    <t>AHM-ZF11</t>
  </si>
  <si>
    <r>
      <rPr>
        <sz val="10"/>
        <color indexed="8"/>
        <rFont val="Arial"/>
        <family val="2"/>
      </rPr>
      <t xml:space="preserve">2,35 / </t>
    </r>
    <r>
      <rPr>
        <b/>
        <sz val="10"/>
        <color indexed="8"/>
        <rFont val="Arial"/>
        <family val="2"/>
      </rPr>
      <t>1,85</t>
    </r>
  </si>
  <si>
    <t>AHM-ZF13</t>
  </si>
  <si>
    <r>
      <rPr>
        <sz val="10"/>
        <color indexed="8"/>
        <rFont val="Arial"/>
        <family val="2"/>
      </rPr>
      <t xml:space="preserve">2,67 / </t>
    </r>
    <r>
      <rPr>
        <b/>
        <sz val="10"/>
        <color indexed="8"/>
        <rFont val="Arial"/>
        <family val="2"/>
      </rPr>
      <t>2,09</t>
    </r>
  </si>
  <si>
    <t>AHM-ZF15</t>
  </si>
  <si>
    <r>
      <rPr>
        <sz val="10"/>
        <color indexed="8"/>
        <rFont val="Arial"/>
        <family val="2"/>
      </rPr>
      <t xml:space="preserve">3,28 / </t>
    </r>
    <r>
      <rPr>
        <b/>
        <sz val="10"/>
        <color indexed="8"/>
        <rFont val="Arial"/>
        <family val="2"/>
      </rPr>
      <t>2,56</t>
    </r>
  </si>
  <si>
    <t>AHM-ZF18</t>
  </si>
  <si>
    <r>
      <rPr>
        <sz val="10"/>
        <color indexed="8"/>
        <rFont val="Arial"/>
        <family val="2"/>
      </rPr>
      <t xml:space="preserve">3,87 / </t>
    </r>
    <r>
      <rPr>
        <b/>
        <sz val="10"/>
        <color indexed="8"/>
        <rFont val="Arial"/>
        <family val="2"/>
      </rPr>
      <t>2,98</t>
    </r>
  </si>
  <si>
    <t>1/2 и 1 1/8</t>
  </si>
  <si>
    <t>AHM-ZF25</t>
  </si>
  <si>
    <r>
      <rPr>
        <sz val="10"/>
        <color indexed="8"/>
        <rFont val="Arial"/>
        <family val="2"/>
      </rPr>
      <t xml:space="preserve">4,92 / </t>
    </r>
    <r>
      <rPr>
        <b/>
        <sz val="10"/>
        <color indexed="8"/>
        <rFont val="Arial"/>
        <family val="2"/>
      </rPr>
      <t>3,86</t>
    </r>
  </si>
  <si>
    <t>AHM-ZF34</t>
  </si>
  <si>
    <r>
      <rPr>
        <sz val="10"/>
        <color indexed="8"/>
        <rFont val="Arial"/>
        <family val="2"/>
      </rPr>
      <t xml:space="preserve">6,49 / </t>
    </r>
    <r>
      <rPr>
        <b/>
        <sz val="10"/>
        <color indexed="8"/>
        <rFont val="Arial"/>
        <family val="2"/>
      </rPr>
      <t>5,03</t>
    </r>
  </si>
  <si>
    <t>1/2 и 1 3/8</t>
  </si>
  <si>
    <r>
      <rPr>
        <b/>
        <sz val="10"/>
        <color indexed="8"/>
        <rFont val="Arial"/>
        <family val="2"/>
      </rPr>
      <t>Среднетемпературные</t>
    </r>
    <r>
      <rPr>
        <sz val="10"/>
        <color indexed="8"/>
        <rFont val="Arial"/>
        <family val="2"/>
      </rPr>
      <t xml:space="preserve"> (при t исп -10ºС, t конд. +45ºС, перегрев </t>
    </r>
    <r>
      <rPr>
        <b/>
        <sz val="10"/>
        <color indexed="8"/>
        <rFont val="Arial"/>
        <family val="2"/>
      </rPr>
      <t>5К</t>
    </r>
    <r>
      <rPr>
        <sz val="10"/>
        <color indexed="8"/>
        <rFont val="Arial"/>
        <family val="2"/>
      </rPr>
      <t xml:space="preserve">, переохл. </t>
    </r>
    <r>
      <rPr>
        <b/>
        <sz val="10"/>
        <color indexed="8"/>
        <rFont val="Arial"/>
        <family val="2"/>
      </rPr>
      <t>0К</t>
    </r>
    <r>
      <rPr>
        <sz val="10"/>
        <color indexed="8"/>
        <rFont val="Arial"/>
        <family val="2"/>
      </rPr>
      <t>), на базе компрессора "</t>
    </r>
    <r>
      <rPr>
        <b/>
        <sz val="10"/>
        <color indexed="8"/>
        <rFont val="Arial"/>
        <family val="2"/>
      </rPr>
      <t>Danfoss</t>
    </r>
    <r>
      <rPr>
        <sz val="10"/>
        <color indexed="8"/>
        <rFont val="Arial"/>
        <family val="2"/>
      </rPr>
      <t>"</t>
    </r>
  </si>
  <si>
    <t>ACM-MLZ015</t>
  </si>
  <si>
    <t>ACM-MLZ019</t>
  </si>
  <si>
    <t>ACM-MLZ021</t>
  </si>
  <si>
    <t>3/8 и 7/8</t>
  </si>
  <si>
    <t>ACM-MLZ026</t>
  </si>
  <si>
    <t>ACM-MLZ030</t>
  </si>
  <si>
    <t>ACM-MLZ038</t>
  </si>
  <si>
    <t>ACM-MLZ045</t>
  </si>
  <si>
    <t>ACM-MLZ048</t>
  </si>
  <si>
    <r>
      <rPr>
        <b/>
        <sz val="10"/>
        <color indexed="8"/>
        <rFont val="Arial"/>
        <family val="2"/>
      </rPr>
      <t>Низкотемпературные</t>
    </r>
    <r>
      <rPr>
        <sz val="10"/>
        <color indexed="8"/>
        <rFont val="Arial"/>
        <family val="2"/>
      </rPr>
      <t xml:space="preserve"> (при t исп -30/</t>
    </r>
    <r>
      <rPr>
        <b/>
        <sz val="10"/>
        <color indexed="8"/>
        <rFont val="Arial"/>
        <family val="2"/>
      </rPr>
      <t>-35</t>
    </r>
    <r>
      <rPr>
        <sz val="10"/>
        <color indexed="8"/>
        <rFont val="Arial"/>
        <family val="2"/>
      </rPr>
      <t xml:space="preserve">ºС, t конд. +45ºС, перегрев </t>
    </r>
    <r>
      <rPr>
        <b/>
        <sz val="10"/>
        <color indexed="8"/>
        <rFont val="Arial"/>
        <family val="2"/>
      </rPr>
      <t>5К</t>
    </r>
    <r>
      <rPr>
        <sz val="10"/>
        <color indexed="8"/>
        <rFont val="Arial"/>
        <family val="2"/>
      </rPr>
      <t xml:space="preserve">, переохл. </t>
    </r>
    <r>
      <rPr>
        <b/>
        <sz val="10"/>
        <color indexed="8"/>
        <rFont val="Arial"/>
        <family val="2"/>
      </rPr>
      <t>0К</t>
    </r>
    <r>
      <rPr>
        <sz val="10"/>
        <color indexed="8"/>
        <rFont val="Arial"/>
        <family val="2"/>
      </rPr>
      <t>), на базе компрессора "</t>
    </r>
    <r>
      <rPr>
        <b/>
        <sz val="10"/>
        <color indexed="8"/>
        <rFont val="Arial"/>
        <family val="2"/>
      </rPr>
      <t>Danfoss</t>
    </r>
    <r>
      <rPr>
        <sz val="10"/>
        <color indexed="8"/>
        <rFont val="Arial"/>
        <family val="2"/>
      </rPr>
      <t>"</t>
    </r>
  </si>
  <si>
    <t>AHM-NTZ068</t>
  </si>
  <si>
    <r>
      <rPr>
        <sz val="10"/>
        <color indexed="8"/>
        <rFont val="Arial"/>
        <family val="2"/>
      </rPr>
      <t xml:space="preserve">1,77 / </t>
    </r>
    <r>
      <rPr>
        <b/>
        <sz val="10"/>
        <color indexed="8"/>
        <rFont val="Arial"/>
        <family val="2"/>
      </rPr>
      <t>1,26</t>
    </r>
  </si>
  <si>
    <t>AHM-NTZ108</t>
  </si>
  <si>
    <r>
      <rPr>
        <sz val="10"/>
        <color indexed="8"/>
        <rFont val="Arial"/>
        <family val="2"/>
      </rPr>
      <t xml:space="preserve">2,53 / </t>
    </r>
    <r>
      <rPr>
        <b/>
        <sz val="10"/>
        <color indexed="8"/>
        <rFont val="Arial"/>
        <family val="2"/>
      </rPr>
      <t>1,73</t>
    </r>
  </si>
  <si>
    <t>AHM-LLZ013</t>
  </si>
  <si>
    <r>
      <rPr>
        <sz val="10"/>
        <color indexed="8"/>
        <rFont val="Arial"/>
        <family val="2"/>
      </rPr>
      <t xml:space="preserve">2,73 / </t>
    </r>
    <r>
      <rPr>
        <b/>
        <sz val="10"/>
        <color indexed="8"/>
        <rFont val="Arial"/>
        <family val="2"/>
      </rPr>
      <t>2,12</t>
    </r>
  </si>
  <si>
    <t>AHM-LLZ015</t>
  </si>
  <si>
    <r>
      <rPr>
        <sz val="10"/>
        <color indexed="8"/>
        <rFont val="Arial"/>
        <family val="2"/>
      </rPr>
      <t xml:space="preserve">3,32 / </t>
    </r>
    <r>
      <rPr>
        <b/>
        <sz val="10"/>
        <color indexed="8"/>
        <rFont val="Arial"/>
        <family val="2"/>
      </rPr>
      <t>2,59</t>
    </r>
  </si>
  <si>
    <t>AHM-LLZ018</t>
  </si>
  <si>
    <r>
      <rPr>
        <sz val="10"/>
        <color indexed="8"/>
        <rFont val="Arial"/>
        <family val="2"/>
      </rPr>
      <t xml:space="preserve">3,9 / </t>
    </r>
    <r>
      <rPr>
        <b/>
        <sz val="10"/>
        <color indexed="8"/>
        <rFont val="Arial"/>
        <family val="2"/>
      </rPr>
      <t>3,04</t>
    </r>
  </si>
  <si>
    <t>AHM-LLZ024</t>
  </si>
  <si>
    <r>
      <rPr>
        <sz val="10"/>
        <color indexed="8"/>
        <rFont val="Arial"/>
        <family val="2"/>
      </rPr>
      <t xml:space="preserve">4,98 / </t>
    </r>
    <r>
      <rPr>
        <b/>
        <sz val="10"/>
        <color indexed="8"/>
        <rFont val="Arial"/>
        <family val="2"/>
      </rPr>
      <t>3,88</t>
    </r>
  </si>
  <si>
    <t>AHM-LLZ034</t>
  </si>
  <si>
    <r>
      <rPr>
        <sz val="10"/>
        <color indexed="8"/>
        <rFont val="Arial"/>
        <family val="2"/>
      </rPr>
      <t xml:space="preserve">6,76 / </t>
    </r>
    <r>
      <rPr>
        <b/>
        <sz val="10"/>
        <color indexed="8"/>
        <rFont val="Arial"/>
        <family val="2"/>
      </rPr>
      <t>5,3</t>
    </r>
  </si>
  <si>
    <r>
      <rPr>
        <b/>
        <sz val="10"/>
        <color indexed="8"/>
        <rFont val="Arial"/>
        <family val="2"/>
      </rPr>
      <t>Среднетемпературные</t>
    </r>
    <r>
      <rPr>
        <sz val="10"/>
        <color indexed="8"/>
        <rFont val="Arial"/>
        <family val="2"/>
      </rPr>
      <t xml:space="preserve"> (при t исп -10ºС, t конд. +45ºС, перегрев </t>
    </r>
    <r>
      <rPr>
        <b/>
        <sz val="10"/>
        <color indexed="8"/>
        <rFont val="Arial"/>
        <family val="2"/>
      </rPr>
      <t>5К</t>
    </r>
    <r>
      <rPr>
        <sz val="10"/>
        <color indexed="8"/>
        <rFont val="Arial"/>
        <family val="2"/>
      </rPr>
      <t xml:space="preserve">, переохл. </t>
    </r>
    <r>
      <rPr>
        <b/>
        <sz val="10"/>
        <color indexed="8"/>
        <rFont val="Arial"/>
        <family val="2"/>
      </rPr>
      <t>0К</t>
    </r>
    <r>
      <rPr>
        <sz val="10"/>
        <color indexed="8"/>
        <rFont val="Arial"/>
        <family val="2"/>
      </rPr>
      <t xml:space="preserve">), на базе </t>
    </r>
    <r>
      <rPr>
        <b/>
        <u val="single"/>
        <sz val="10"/>
        <color indexed="8"/>
        <rFont val="Arial"/>
        <family val="2"/>
      </rPr>
      <t>цифрового</t>
    </r>
    <r>
      <rPr>
        <sz val="10"/>
        <color indexed="8"/>
        <rFont val="Arial"/>
        <family val="2"/>
      </rPr>
      <t xml:space="preserve"> компрессора "</t>
    </r>
    <r>
      <rPr>
        <b/>
        <sz val="10"/>
        <color indexed="8"/>
        <rFont val="Arial"/>
        <family val="2"/>
      </rPr>
      <t>Copeland</t>
    </r>
    <r>
      <rPr>
        <sz val="10"/>
        <color indexed="8"/>
        <rFont val="Arial"/>
        <family val="2"/>
      </rPr>
      <t>"</t>
    </r>
  </si>
  <si>
    <t>ACM-ZBD21KCE-TFD-551</t>
  </si>
  <si>
    <t>ACM-ZBD30KCE-TFD-551</t>
  </si>
  <si>
    <t>ACM-ZBD38KCE-TFD-551</t>
  </si>
  <si>
    <t>ACM-ZBD45KCE-TFD-551</t>
  </si>
  <si>
    <r>
      <rPr>
        <b/>
        <sz val="10"/>
        <color indexed="8"/>
        <rFont val="Times New Roman"/>
        <family val="1"/>
      </rPr>
      <t>Среднетемпературные</t>
    </r>
    <r>
      <rPr>
        <sz val="10"/>
        <color indexed="8"/>
        <rFont val="Times New Roman"/>
        <family val="1"/>
      </rPr>
      <t xml:space="preserve"> (при t исп -10ºС, t конд. +45ºС, перегрев</t>
    </r>
    <r>
      <rPr>
        <b/>
        <sz val="10"/>
        <color indexed="8"/>
        <rFont val="Times New Roman"/>
        <family val="1"/>
      </rPr>
      <t xml:space="preserve"> 5К</t>
    </r>
    <r>
      <rPr>
        <sz val="10"/>
        <color indexed="8"/>
        <rFont val="Times New Roman"/>
        <family val="1"/>
      </rPr>
      <t xml:space="preserve">, переохл. </t>
    </r>
    <r>
      <rPr>
        <b/>
        <sz val="10"/>
        <color indexed="8"/>
        <rFont val="Times New Roman"/>
        <family val="1"/>
      </rPr>
      <t>0К</t>
    </r>
    <r>
      <rPr>
        <sz val="10"/>
        <color indexed="8"/>
        <rFont val="Times New Roman"/>
        <family val="1"/>
      </rPr>
      <t>), на базе компрессора "</t>
    </r>
    <r>
      <rPr>
        <b/>
        <sz val="10"/>
        <color indexed="8"/>
        <rFont val="Times New Roman"/>
        <family val="1"/>
      </rPr>
      <t>Copeland</t>
    </r>
    <r>
      <rPr>
        <sz val="10"/>
        <color indexed="8"/>
        <rFont val="Times New Roman"/>
        <family val="1"/>
      </rPr>
      <t>"</t>
    </r>
  </si>
  <si>
    <t>ACM-ZB15-B6</t>
  </si>
  <si>
    <t>ACM-ZB19-B6</t>
  </si>
  <si>
    <t>ACM-ZB21-B6</t>
  </si>
  <si>
    <t>ACM-ZB26-B6</t>
  </si>
  <si>
    <t>ACM-ZB29-B6</t>
  </si>
  <si>
    <t>ACM-ZB38-B6</t>
  </si>
  <si>
    <t>ACM-ZB45-B6</t>
  </si>
  <si>
    <t>ACM-ZB48-B6</t>
  </si>
  <si>
    <t>1200х750х1281</t>
  </si>
  <si>
    <r>
      <rPr>
        <b/>
        <sz val="10"/>
        <color indexed="8"/>
        <rFont val="Times New Roman"/>
        <family val="1"/>
      </rPr>
      <t>Низкотемпературные</t>
    </r>
    <r>
      <rPr>
        <sz val="10"/>
        <color indexed="8"/>
        <rFont val="Times New Roman"/>
        <family val="1"/>
      </rPr>
      <t xml:space="preserve"> (при t исп -30/</t>
    </r>
    <r>
      <rPr>
        <b/>
        <sz val="10"/>
        <color indexed="8"/>
        <rFont val="Times New Roman"/>
        <family val="1"/>
      </rPr>
      <t>-35</t>
    </r>
    <r>
      <rPr>
        <sz val="10"/>
        <color indexed="8"/>
        <rFont val="Times New Roman"/>
        <family val="1"/>
      </rPr>
      <t xml:space="preserve">ºС, t конд. +45ºС, перегрев </t>
    </r>
    <r>
      <rPr>
        <b/>
        <sz val="10"/>
        <color indexed="8"/>
        <rFont val="Times New Roman"/>
        <family val="1"/>
      </rPr>
      <t>5К</t>
    </r>
    <r>
      <rPr>
        <sz val="10"/>
        <color indexed="8"/>
        <rFont val="Times New Roman"/>
        <family val="1"/>
      </rPr>
      <t xml:space="preserve">, переохл. </t>
    </r>
    <r>
      <rPr>
        <b/>
        <sz val="10"/>
        <color indexed="8"/>
        <rFont val="Times New Roman"/>
        <family val="1"/>
      </rPr>
      <t>0К</t>
    </r>
    <r>
      <rPr>
        <sz val="10"/>
        <color indexed="8"/>
        <rFont val="Times New Roman"/>
        <family val="1"/>
      </rPr>
      <t>), на базе компрессора "</t>
    </r>
    <r>
      <rPr>
        <b/>
        <sz val="10"/>
        <color indexed="8"/>
        <rFont val="Times New Roman"/>
        <family val="1"/>
      </rPr>
      <t>Copeland</t>
    </r>
    <r>
      <rPr>
        <sz val="10"/>
        <color indexed="8"/>
        <rFont val="Times New Roman"/>
        <family val="1"/>
      </rPr>
      <t>"</t>
    </r>
  </si>
  <si>
    <t>AHM-ZF09-B6</t>
  </si>
  <si>
    <r>
      <rPr>
        <sz val="10"/>
        <color indexed="8"/>
        <rFont val="Times New Roman"/>
        <family val="1"/>
      </rPr>
      <t xml:space="preserve">1,87 / </t>
    </r>
    <r>
      <rPr>
        <b/>
        <sz val="10"/>
        <color indexed="8"/>
        <rFont val="Times New Roman"/>
        <family val="1"/>
      </rPr>
      <t>1,47</t>
    </r>
  </si>
  <si>
    <t>AHM-ZF11-B6</t>
  </si>
  <si>
    <r>
      <rPr>
        <sz val="10"/>
        <color indexed="8"/>
        <rFont val="Times New Roman"/>
        <family val="1"/>
      </rPr>
      <t xml:space="preserve">2,35 / </t>
    </r>
    <r>
      <rPr>
        <b/>
        <sz val="10"/>
        <color indexed="8"/>
        <rFont val="Times New Roman"/>
        <family val="1"/>
      </rPr>
      <t>1,85</t>
    </r>
  </si>
  <si>
    <t>AHM-ZF13-B6</t>
  </si>
  <si>
    <r>
      <rPr>
        <sz val="10"/>
        <color indexed="8"/>
        <rFont val="Times New Roman"/>
        <family val="1"/>
      </rPr>
      <t xml:space="preserve">2,67 / </t>
    </r>
    <r>
      <rPr>
        <b/>
        <sz val="10"/>
        <color indexed="8"/>
        <rFont val="Times New Roman"/>
        <family val="1"/>
      </rPr>
      <t>2,09</t>
    </r>
  </si>
  <si>
    <t>AHM-ZF15-B6</t>
  </si>
  <si>
    <r>
      <rPr>
        <sz val="10"/>
        <color indexed="8"/>
        <rFont val="Times New Roman"/>
        <family val="1"/>
      </rPr>
      <t xml:space="preserve">3,28 / </t>
    </r>
    <r>
      <rPr>
        <b/>
        <sz val="10"/>
        <color indexed="8"/>
        <rFont val="Times New Roman"/>
        <family val="1"/>
      </rPr>
      <t>2,56</t>
    </r>
  </si>
  <si>
    <t>1/ и 7/8</t>
  </si>
  <si>
    <t>AHM-ZF18-B6</t>
  </si>
  <si>
    <r>
      <rPr>
        <sz val="10"/>
        <color indexed="8"/>
        <rFont val="Times New Roman"/>
        <family val="1"/>
      </rPr>
      <t xml:space="preserve">3,87 / </t>
    </r>
    <r>
      <rPr>
        <b/>
        <sz val="10"/>
        <color indexed="8"/>
        <rFont val="Times New Roman"/>
        <family val="1"/>
      </rPr>
      <t>2,98</t>
    </r>
  </si>
  <si>
    <t>AHM-ZF25-B6</t>
  </si>
  <si>
    <r>
      <rPr>
        <sz val="10"/>
        <color indexed="8"/>
        <rFont val="Times New Roman"/>
        <family val="1"/>
      </rPr>
      <t xml:space="preserve">4,92 / </t>
    </r>
    <r>
      <rPr>
        <b/>
        <sz val="10"/>
        <color indexed="8"/>
        <rFont val="Times New Roman"/>
        <family val="1"/>
      </rPr>
      <t>3,86</t>
    </r>
  </si>
  <si>
    <t>AHM-ZF34-B6</t>
  </si>
  <si>
    <r>
      <rPr>
        <sz val="10"/>
        <color indexed="8"/>
        <rFont val="Times New Roman"/>
        <family val="1"/>
      </rPr>
      <t xml:space="preserve">6,49 / </t>
    </r>
    <r>
      <rPr>
        <b/>
        <sz val="10"/>
        <color indexed="8"/>
        <rFont val="Times New Roman"/>
        <family val="1"/>
      </rPr>
      <t>5,03</t>
    </r>
  </si>
  <si>
    <r>
      <rPr>
        <b/>
        <sz val="10"/>
        <color indexed="8"/>
        <rFont val="Times New Roman"/>
        <family val="1"/>
      </rPr>
      <t>Среднетемпературные</t>
    </r>
    <r>
      <rPr>
        <sz val="10"/>
        <color indexed="8"/>
        <rFont val="Times New Roman"/>
        <family val="1"/>
      </rPr>
      <t xml:space="preserve"> (при t исп -10ºС, t конд. +45ºС, перегрев </t>
    </r>
    <r>
      <rPr>
        <b/>
        <sz val="10"/>
        <color indexed="8"/>
        <rFont val="Times New Roman"/>
        <family val="1"/>
      </rPr>
      <t>5К</t>
    </r>
    <r>
      <rPr>
        <sz val="10"/>
        <color indexed="8"/>
        <rFont val="Times New Roman"/>
        <family val="1"/>
      </rPr>
      <t xml:space="preserve">, переохл. </t>
    </r>
    <r>
      <rPr>
        <b/>
        <sz val="10"/>
        <color indexed="8"/>
        <rFont val="Times New Roman"/>
        <family val="1"/>
      </rPr>
      <t>0К</t>
    </r>
    <r>
      <rPr>
        <sz val="10"/>
        <color indexed="8"/>
        <rFont val="Times New Roman"/>
        <family val="1"/>
      </rPr>
      <t>), на базе компрессора "</t>
    </r>
    <r>
      <rPr>
        <b/>
        <sz val="10"/>
        <color indexed="8"/>
        <rFont val="Times New Roman"/>
        <family val="1"/>
      </rPr>
      <t>Danfoss</t>
    </r>
    <r>
      <rPr>
        <sz val="10"/>
        <color indexed="8"/>
        <rFont val="Times New Roman"/>
        <family val="1"/>
      </rPr>
      <t>"</t>
    </r>
  </si>
  <si>
    <t>ACM-MLZ015-B6</t>
  </si>
  <si>
    <t>ACM-MLZ019-B6</t>
  </si>
  <si>
    <t>ACM-MLZ021-B6</t>
  </si>
  <si>
    <t>ACM-MLZ026-B6</t>
  </si>
  <si>
    <t>ACM-MLZ030-B6</t>
  </si>
  <si>
    <t>ACM-MLZ038-B6</t>
  </si>
  <si>
    <t>ACM-MLZ045-B6</t>
  </si>
  <si>
    <t>ACM-MLZ048-B6</t>
  </si>
  <si>
    <r>
      <rPr>
        <b/>
        <sz val="10"/>
        <color indexed="8"/>
        <rFont val="Times New Roman"/>
        <family val="1"/>
      </rPr>
      <t>Низкотемпературные</t>
    </r>
    <r>
      <rPr>
        <sz val="10"/>
        <color indexed="8"/>
        <rFont val="Times New Roman"/>
        <family val="1"/>
      </rPr>
      <t xml:space="preserve"> (при t исп -30/</t>
    </r>
    <r>
      <rPr>
        <b/>
        <sz val="10"/>
        <color indexed="8"/>
        <rFont val="Times New Roman"/>
        <family val="1"/>
      </rPr>
      <t>-35</t>
    </r>
    <r>
      <rPr>
        <sz val="10"/>
        <color indexed="8"/>
        <rFont val="Times New Roman"/>
        <family val="1"/>
      </rPr>
      <t xml:space="preserve">ºС, t конд. +45ºС, перегрев </t>
    </r>
    <r>
      <rPr>
        <b/>
        <sz val="10"/>
        <color indexed="8"/>
        <rFont val="Times New Roman"/>
        <family val="1"/>
      </rPr>
      <t>5К</t>
    </r>
    <r>
      <rPr>
        <sz val="10"/>
        <color indexed="8"/>
        <rFont val="Times New Roman"/>
        <family val="1"/>
      </rPr>
      <t xml:space="preserve">, переохл. </t>
    </r>
    <r>
      <rPr>
        <b/>
        <sz val="10"/>
        <color indexed="8"/>
        <rFont val="Times New Roman"/>
        <family val="1"/>
      </rPr>
      <t>0К</t>
    </r>
    <r>
      <rPr>
        <sz val="10"/>
        <color indexed="8"/>
        <rFont val="Times New Roman"/>
        <family val="1"/>
      </rPr>
      <t>), на базе компрессора "</t>
    </r>
    <r>
      <rPr>
        <b/>
        <sz val="10"/>
        <color indexed="8"/>
        <rFont val="Times New Roman"/>
        <family val="1"/>
      </rPr>
      <t>Danfoss</t>
    </r>
    <r>
      <rPr>
        <sz val="10"/>
        <color indexed="8"/>
        <rFont val="Times New Roman"/>
        <family val="1"/>
      </rPr>
      <t>"</t>
    </r>
  </si>
  <si>
    <t>AHM-NTZ068-B6</t>
  </si>
  <si>
    <r>
      <rPr>
        <sz val="10"/>
        <color indexed="8"/>
        <rFont val="Times New Roman"/>
        <family val="1"/>
      </rPr>
      <t xml:space="preserve">1,77 / </t>
    </r>
    <r>
      <rPr>
        <b/>
        <sz val="10"/>
        <color indexed="8"/>
        <rFont val="Times New Roman"/>
        <family val="1"/>
      </rPr>
      <t>1,26</t>
    </r>
  </si>
  <si>
    <t>AHM-NTZ108-B6</t>
  </si>
  <si>
    <r>
      <rPr>
        <sz val="10"/>
        <color indexed="8"/>
        <rFont val="Times New Roman"/>
        <family val="1"/>
      </rPr>
      <t xml:space="preserve">2,53 / </t>
    </r>
    <r>
      <rPr>
        <b/>
        <sz val="10"/>
        <color indexed="8"/>
        <rFont val="Times New Roman"/>
        <family val="1"/>
      </rPr>
      <t>1,73</t>
    </r>
  </si>
  <si>
    <t>AHM-LLZ013-B6</t>
  </si>
  <si>
    <r>
      <rPr>
        <sz val="10"/>
        <color indexed="8"/>
        <rFont val="Times New Roman"/>
        <family val="1"/>
      </rPr>
      <t xml:space="preserve">2,73 / </t>
    </r>
    <r>
      <rPr>
        <b/>
        <sz val="10"/>
        <color indexed="8"/>
        <rFont val="Times New Roman"/>
        <family val="1"/>
      </rPr>
      <t>2,12</t>
    </r>
  </si>
  <si>
    <t>AHM-LLZ015-B6</t>
  </si>
  <si>
    <r>
      <rPr>
        <sz val="10"/>
        <color indexed="8"/>
        <rFont val="Times New Roman"/>
        <family val="1"/>
      </rPr>
      <t xml:space="preserve">3,32 / </t>
    </r>
    <r>
      <rPr>
        <b/>
        <sz val="10"/>
        <color indexed="8"/>
        <rFont val="Times New Roman"/>
        <family val="1"/>
      </rPr>
      <t>2,59</t>
    </r>
  </si>
  <si>
    <t>AHM-LLZ018-B6</t>
  </si>
  <si>
    <r>
      <rPr>
        <sz val="10"/>
        <color indexed="8"/>
        <rFont val="Times New Roman"/>
        <family val="1"/>
      </rPr>
      <t xml:space="preserve">3,9 / </t>
    </r>
    <r>
      <rPr>
        <b/>
        <sz val="10"/>
        <color indexed="8"/>
        <rFont val="Times New Roman"/>
        <family val="1"/>
      </rPr>
      <t>3,04</t>
    </r>
  </si>
  <si>
    <t>AHM-LLZ024-B6</t>
  </si>
  <si>
    <r>
      <rPr>
        <sz val="10"/>
        <color indexed="8"/>
        <rFont val="Times New Roman"/>
        <family val="1"/>
      </rPr>
      <t xml:space="preserve">4,98 / </t>
    </r>
    <r>
      <rPr>
        <b/>
        <sz val="10"/>
        <color indexed="8"/>
        <rFont val="Times New Roman"/>
        <family val="1"/>
      </rPr>
      <t>3,88</t>
    </r>
  </si>
  <si>
    <t>AHM-LLZ034-B6</t>
  </si>
  <si>
    <r>
      <rPr>
        <sz val="10"/>
        <color indexed="8"/>
        <rFont val="Times New Roman"/>
        <family val="1"/>
      </rPr>
      <t xml:space="preserve">6,76 / </t>
    </r>
    <r>
      <rPr>
        <b/>
        <sz val="10"/>
        <color indexed="8"/>
        <rFont val="Times New Roman"/>
        <family val="1"/>
      </rPr>
      <t>5,3</t>
    </r>
  </si>
  <si>
    <r>
      <rPr>
        <b/>
        <sz val="10"/>
        <color indexed="8"/>
        <rFont val="Times New Roman"/>
        <family val="1"/>
      </rPr>
      <t>Среднетемпературные</t>
    </r>
    <r>
      <rPr>
        <sz val="10"/>
        <color indexed="8"/>
        <rFont val="Times New Roman"/>
        <family val="1"/>
      </rPr>
      <t xml:space="preserve"> (при t исп -10ºС, t конд. +45ºС, перегрев </t>
    </r>
    <r>
      <rPr>
        <b/>
        <sz val="10"/>
        <color indexed="8"/>
        <rFont val="Times New Roman"/>
        <family val="1"/>
      </rPr>
      <t>5К</t>
    </r>
    <r>
      <rPr>
        <sz val="10"/>
        <color indexed="8"/>
        <rFont val="Times New Roman"/>
        <family val="1"/>
      </rPr>
      <t xml:space="preserve">, переохл. </t>
    </r>
    <r>
      <rPr>
        <b/>
        <sz val="10"/>
        <color indexed="8"/>
        <rFont val="Times New Roman"/>
        <family val="1"/>
      </rPr>
      <t>0К</t>
    </r>
    <r>
      <rPr>
        <sz val="10"/>
        <color indexed="8"/>
        <rFont val="Times New Roman"/>
        <family val="1"/>
      </rPr>
      <t xml:space="preserve">), на базе </t>
    </r>
    <r>
      <rPr>
        <b/>
        <u val="single"/>
        <sz val="10"/>
        <color indexed="8"/>
        <rFont val="Times New Roman"/>
        <family val="1"/>
      </rPr>
      <t>цифрового</t>
    </r>
    <r>
      <rPr>
        <sz val="10"/>
        <color indexed="8"/>
        <rFont val="Times New Roman"/>
        <family val="1"/>
      </rPr>
      <t xml:space="preserve"> компрессора "</t>
    </r>
    <r>
      <rPr>
        <b/>
        <sz val="10"/>
        <color indexed="8"/>
        <rFont val="Times New Roman"/>
        <family val="1"/>
      </rPr>
      <t>Copeland</t>
    </r>
    <r>
      <rPr>
        <sz val="10"/>
        <color indexed="8"/>
        <rFont val="Times New Roman"/>
        <family val="1"/>
      </rPr>
      <t>"</t>
    </r>
  </si>
  <si>
    <t>ACM-ZBD21KCE-TFD-551 (B6)</t>
  </si>
  <si>
    <t>ACM-ZBD30KCE-TFD-551 (B6)</t>
  </si>
  <si>
    <t>ACM-ZBD38KCE-TFD-551 (B6)</t>
  </si>
  <si>
    <t>ACM-ZBD45KCE-TFD-551 (B6)</t>
  </si>
  <si>
    <r>
      <rPr>
        <b/>
        <sz val="10"/>
        <color indexed="8"/>
        <rFont val="Times New Roman"/>
        <family val="1"/>
      </rPr>
      <t>Среднетемпературные</t>
    </r>
    <r>
      <rPr>
        <sz val="10"/>
        <color indexed="8"/>
        <rFont val="Times New Roman"/>
        <family val="1"/>
      </rPr>
      <t xml:space="preserve"> (при t исп -10ºС, t конд. +45ºС, перегрев</t>
    </r>
    <r>
      <rPr>
        <b/>
        <sz val="10"/>
        <color indexed="8"/>
        <rFont val="Times New Roman"/>
        <family val="1"/>
      </rPr>
      <t xml:space="preserve"> 5К</t>
    </r>
    <r>
      <rPr>
        <sz val="10"/>
        <color indexed="8"/>
        <rFont val="Times New Roman"/>
        <family val="1"/>
      </rPr>
      <t xml:space="preserve">, переохл. </t>
    </r>
    <r>
      <rPr>
        <b/>
        <sz val="10"/>
        <color indexed="8"/>
        <rFont val="Times New Roman"/>
        <family val="1"/>
      </rPr>
      <t>0К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</si>
  <si>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 xml:space="preserve"> на базе компрессора "</t>
    </r>
    <r>
      <rPr>
        <b/>
        <sz val="10"/>
        <color indexed="8"/>
        <rFont val="Times New Roman"/>
        <family val="1"/>
      </rPr>
      <t>Copeland</t>
    </r>
    <r>
      <rPr>
        <sz val="10"/>
        <color indexed="8"/>
        <rFont val="Times New Roman"/>
        <family val="1"/>
      </rPr>
      <t>"</t>
    </r>
  </si>
  <si>
    <t>ACM-ZB57-B6</t>
  </si>
  <si>
    <t>1700х760х1400</t>
  </si>
  <si>
    <t>380/3~</t>
  </si>
  <si>
    <t>ACM-ZB66-B6</t>
  </si>
  <si>
    <t>5/8 и 1 3/8</t>
  </si>
  <si>
    <t>ACM-ZB76-B6</t>
  </si>
  <si>
    <t>ACM-ZB95-B6</t>
  </si>
  <si>
    <r>
      <rPr>
        <b/>
        <sz val="10"/>
        <color indexed="8"/>
        <rFont val="Times New Roman"/>
        <family val="1"/>
      </rPr>
      <t>Низкотемпературные</t>
    </r>
    <r>
      <rPr>
        <sz val="10"/>
        <color indexed="8"/>
        <rFont val="Times New Roman"/>
        <family val="1"/>
      </rPr>
      <t xml:space="preserve"> (при t исп -30/</t>
    </r>
    <r>
      <rPr>
        <b/>
        <sz val="10"/>
        <color indexed="8"/>
        <rFont val="Times New Roman"/>
        <family val="1"/>
      </rPr>
      <t>-35</t>
    </r>
    <r>
      <rPr>
        <sz val="10"/>
        <color indexed="8"/>
        <rFont val="Times New Roman"/>
        <family val="1"/>
      </rPr>
      <t xml:space="preserve">ºС, t конд. +45ºС, перегрев </t>
    </r>
    <r>
      <rPr>
        <b/>
        <sz val="10"/>
        <color indexed="8"/>
        <rFont val="Times New Roman"/>
        <family val="1"/>
      </rPr>
      <t>5К</t>
    </r>
    <r>
      <rPr>
        <sz val="10"/>
        <color indexed="8"/>
        <rFont val="Times New Roman"/>
        <family val="1"/>
      </rPr>
      <t xml:space="preserve">, переохл. </t>
    </r>
    <r>
      <rPr>
        <b/>
        <sz val="10"/>
        <color indexed="8"/>
        <rFont val="Times New Roman"/>
        <family val="1"/>
      </rPr>
      <t>0К</t>
    </r>
    <r>
      <rPr>
        <sz val="10"/>
        <color indexed="8"/>
        <rFont val="Times New Roman"/>
        <family val="1"/>
      </rPr>
      <t>)</t>
    </r>
  </si>
  <si>
    <t>AHM-ZF41-B6</t>
  </si>
  <si>
    <r>
      <rPr>
        <sz val="10"/>
        <color indexed="8"/>
        <rFont val="Times New Roman"/>
        <family val="1"/>
      </rPr>
      <t>8,08 /</t>
    </r>
    <r>
      <rPr>
        <b/>
        <sz val="10"/>
        <color indexed="8"/>
        <rFont val="Times New Roman"/>
        <family val="1"/>
      </rPr>
      <t xml:space="preserve"> 6,33</t>
    </r>
  </si>
  <si>
    <t>AHM-ZF49-B6</t>
  </si>
  <si>
    <r>
      <rPr>
        <sz val="10"/>
        <color indexed="8"/>
        <rFont val="Times New Roman"/>
        <family val="1"/>
      </rPr>
      <t xml:space="preserve">9,69 / </t>
    </r>
    <r>
      <rPr>
        <b/>
        <sz val="10"/>
        <color indexed="8"/>
        <rFont val="Times New Roman"/>
        <family val="1"/>
      </rPr>
      <t>7,58</t>
    </r>
  </si>
  <si>
    <t>5/8 и 1 5/8</t>
  </si>
  <si>
    <r>
      <rPr>
        <b/>
        <sz val="10"/>
        <color indexed="8"/>
        <rFont val="Times New Roman"/>
        <family val="1"/>
      </rPr>
      <t>Среднетемпературные</t>
    </r>
    <r>
      <rPr>
        <sz val="10"/>
        <color indexed="8"/>
        <rFont val="Times New Roman"/>
        <family val="1"/>
      </rPr>
      <t xml:space="preserve"> (при t исп -10ºС, t конд. +45ºС, перегрев </t>
    </r>
    <r>
      <rPr>
        <b/>
        <sz val="10"/>
        <color indexed="8"/>
        <rFont val="Times New Roman"/>
        <family val="1"/>
      </rPr>
      <t>5К</t>
    </r>
    <r>
      <rPr>
        <sz val="10"/>
        <color indexed="8"/>
        <rFont val="Times New Roman"/>
        <family val="1"/>
      </rPr>
      <t xml:space="preserve">, переохл. </t>
    </r>
    <r>
      <rPr>
        <b/>
        <sz val="10"/>
        <color indexed="8"/>
        <rFont val="Times New Roman"/>
        <family val="1"/>
      </rPr>
      <t>0К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</si>
  <si>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 xml:space="preserve"> на базе </t>
    </r>
    <r>
      <rPr>
        <b/>
        <u val="single"/>
        <sz val="10"/>
        <color indexed="8"/>
        <rFont val="Times New Roman"/>
        <family val="1"/>
      </rPr>
      <t>ЦИФРОВОГО</t>
    </r>
    <r>
      <rPr>
        <sz val="10"/>
        <color indexed="8"/>
        <rFont val="Times New Roman"/>
        <family val="1"/>
      </rPr>
      <t xml:space="preserve"> компрессора "</t>
    </r>
    <r>
      <rPr>
        <b/>
        <sz val="10"/>
        <color indexed="8"/>
        <rFont val="Times New Roman"/>
        <family val="1"/>
      </rPr>
      <t>Copeland</t>
    </r>
    <r>
      <rPr>
        <sz val="10"/>
        <color indexed="8"/>
        <rFont val="Times New Roman"/>
        <family val="1"/>
      </rPr>
      <t>"</t>
    </r>
  </si>
  <si>
    <t>ACM-ZBD57-B6</t>
  </si>
  <si>
    <t>3/380~</t>
  </si>
  <si>
    <t>ACM-ZBD76-B6</t>
  </si>
  <si>
    <t>Моноблоки тм СЕВЕР</t>
  </si>
  <si>
    <t>Габ.</t>
  </si>
  <si>
    <t>Объем, м³</t>
  </si>
  <si>
    <t xml:space="preserve">Фреон, л (R404A) </t>
  </si>
  <si>
    <t>Температура, °C</t>
  </si>
  <si>
    <t>Габариты уп.</t>
  </si>
  <si>
    <t>Вес (брутто)</t>
  </si>
  <si>
    <t>(ДхШхВ) cм</t>
  </si>
  <si>
    <t>MGM 103 S</t>
  </si>
  <si>
    <t>4 - 10</t>
  </si>
  <si>
    <t>105*65*110</t>
  </si>
  <si>
    <t>MGM 105 S</t>
  </si>
  <si>
    <t>5,5 - 11,4</t>
  </si>
  <si>
    <t>MGM 107 S</t>
  </si>
  <si>
    <t>6,5 - 12,6</t>
  </si>
  <si>
    <t>MGM 110 S</t>
  </si>
  <si>
    <t>9,7 - 16</t>
  </si>
  <si>
    <t>MGM 211 S</t>
  </si>
  <si>
    <t>12,5 - 26</t>
  </si>
  <si>
    <t>120*82*110</t>
  </si>
  <si>
    <t>MGM 212 S</t>
  </si>
  <si>
    <t>15,7 - 31</t>
  </si>
  <si>
    <t>MGM 213 S</t>
  </si>
  <si>
    <t>21 - 35</t>
  </si>
  <si>
    <t>MGM 315 S</t>
  </si>
  <si>
    <t>30 - 53</t>
  </si>
  <si>
    <t>126*96*110</t>
  </si>
  <si>
    <t>MGM 320 S</t>
  </si>
  <si>
    <t>35 - 60</t>
  </si>
  <si>
    <t>MGM 330 S</t>
  </si>
  <si>
    <t>BGM 112 S</t>
  </si>
  <si>
    <t>2,6 - 7,4</t>
  </si>
  <si>
    <t>105х65х110</t>
  </si>
  <si>
    <t>BGM 117 S</t>
  </si>
  <si>
    <t>4,7 - 11</t>
  </si>
  <si>
    <t>Для моделей 2/3 габаритов ВОЗМОЖНО ИСПОЛНЕНИЕ до -25ºС (при условии использования ТРВ)</t>
  </si>
  <si>
    <t>BGM 218 S</t>
  </si>
  <si>
    <t>6 - 15</t>
  </si>
  <si>
    <t>120х82х110</t>
  </si>
  <si>
    <t>BGM 220 S</t>
  </si>
  <si>
    <t>7,2 - 19</t>
  </si>
  <si>
    <t>BGM 320 S</t>
  </si>
  <si>
    <t>126х96х110</t>
  </si>
  <si>
    <t>BGM 330 S</t>
  </si>
  <si>
    <t>BGM 340 S</t>
  </si>
  <si>
    <t>MGM 425 S *</t>
  </si>
  <si>
    <t>135х135х123</t>
  </si>
  <si>
    <t>MGM 435 S *</t>
  </si>
  <si>
    <t>BGM 415 S *</t>
  </si>
  <si>
    <t>BGM 425 S *</t>
  </si>
  <si>
    <t>BGM 435 S *</t>
  </si>
  <si>
    <t>142х116х126</t>
  </si>
  <si>
    <t xml:space="preserve"> * - Зимний комплект / ТРВ - установлены производителем</t>
  </si>
  <si>
    <r>
      <rPr>
        <b/>
        <sz val="8"/>
        <color indexed="8"/>
        <rFont val="Times New Roman"/>
        <family val="1"/>
      </rPr>
      <t xml:space="preserve"> ЗИМНИЙ КОМПЛЕКТ</t>
    </r>
    <r>
      <rPr>
        <sz val="8"/>
        <color indexed="8"/>
        <rFont val="Times New Roman"/>
        <family val="1"/>
      </rPr>
      <t xml:space="preserve"> </t>
    </r>
  </si>
  <si>
    <t xml:space="preserve"> (регулятор скорости вращения вентилятора, ТЭН подогрева картера компрессора, дополнительный термодатчик и комплект проводов)</t>
  </si>
  <si>
    <r>
      <rPr>
        <b/>
        <sz val="8"/>
        <color indexed="8"/>
        <rFont val="Times New Roman"/>
        <family val="1"/>
      </rPr>
      <t>Терморегулирующий вентиль со вставкой</t>
    </r>
    <r>
      <rPr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(для GM-2, GM-3)</t>
    </r>
  </si>
  <si>
    <t>Концевой выключатель вентилятора испартеля</t>
  </si>
  <si>
    <t xml:space="preserve">  "CAREL" (PJ Easy)</t>
  </si>
  <si>
    <r>
      <rPr>
        <b/>
        <sz val="8"/>
        <color indexed="8"/>
        <rFont val="Times New Roman"/>
        <family val="1"/>
      </rPr>
      <t>PJEZC0H000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RS48505</t>
    </r>
  </si>
  <si>
    <t xml:space="preserve">  "CAREL" (MasterCella)</t>
  </si>
  <si>
    <r>
      <rPr>
        <b/>
        <sz val="8"/>
        <color indexed="8"/>
        <rFont val="Times New Roman"/>
        <family val="1"/>
      </rPr>
      <t>MD 33 D0EN00</t>
    </r>
    <r>
      <rPr>
        <sz val="8"/>
        <color indexed="8"/>
        <rFont val="Times New Roman"/>
        <family val="1"/>
      </rPr>
      <t xml:space="preserve"> + Интерфейс </t>
    </r>
    <r>
      <rPr>
        <b/>
        <sz val="8"/>
        <color indexed="8"/>
        <rFont val="Times New Roman"/>
        <family val="1"/>
      </rPr>
      <t>RS485</t>
    </r>
    <r>
      <rPr>
        <sz val="8"/>
        <color indexed="8"/>
        <rFont val="Times New Roman"/>
        <family val="1"/>
      </rPr>
      <t xml:space="preserve"> для </t>
    </r>
    <r>
      <rPr>
        <b/>
        <sz val="8"/>
        <color indexed="8"/>
        <rFont val="Times New Roman"/>
        <family val="1"/>
      </rPr>
      <t xml:space="preserve">MasterCella 2 </t>
    </r>
    <r>
      <rPr>
        <sz val="8"/>
        <color indexed="8"/>
        <rFont val="Times New Roman"/>
        <family val="1"/>
      </rPr>
      <t>(</t>
    </r>
    <r>
      <rPr>
        <b/>
        <sz val="8"/>
        <color indexed="8"/>
        <rFont val="Times New Roman"/>
        <family val="1"/>
      </rPr>
      <t>MD33</t>
    </r>
    <r>
      <rPr>
        <sz val="8"/>
        <color indexed="8"/>
        <rFont val="Times New Roman"/>
        <family val="1"/>
      </rPr>
      <t xml:space="preserve">); </t>
    </r>
    <r>
      <rPr>
        <b/>
        <sz val="8"/>
        <color indexed="8"/>
        <rFont val="Times New Roman"/>
        <family val="1"/>
      </rPr>
      <t>IROPSEM10</t>
    </r>
  </si>
  <si>
    <t xml:space="preserve">  "CAREL"</t>
  </si>
  <si>
    <r>
      <rPr>
        <b/>
        <sz val="8"/>
        <color indexed="8"/>
        <rFont val="Times New Roman"/>
        <family val="1"/>
      </rPr>
      <t>IR33C0HB00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RS485 IROPZ48505</t>
    </r>
  </si>
  <si>
    <t>MGM-i 103 S</t>
  </si>
  <si>
    <t>MGM-i 105 S</t>
  </si>
  <si>
    <t>MGM-i 107 S</t>
  </si>
  <si>
    <t>MGM-i 110 S</t>
  </si>
  <si>
    <t>MGM-i 211 S</t>
  </si>
  <si>
    <t>MGM-i 212 S</t>
  </si>
  <si>
    <t>MGM-i 213 S</t>
  </si>
  <si>
    <t>MGM-i 315 S</t>
  </si>
  <si>
    <t>MGM-i 320 S</t>
  </si>
  <si>
    <t>MGM-i 330 S</t>
  </si>
  <si>
    <t>BGM-i 112 S</t>
  </si>
  <si>
    <t>BGM-i 117 S</t>
  </si>
  <si>
    <t>BGM-i 218 S</t>
  </si>
  <si>
    <t>BGM-i 220 S</t>
  </si>
  <si>
    <t>BGM-i 320 S</t>
  </si>
  <si>
    <t>BGM-i 330 S</t>
  </si>
  <si>
    <t>BGM-i 340 S</t>
  </si>
  <si>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ЗИМНИЙ КОМПЛЕКТ</t>
    </r>
    <r>
      <rPr>
        <sz val="8"/>
        <color indexed="8"/>
        <rFont val="Times New Roman"/>
        <family val="1"/>
      </rPr>
      <t xml:space="preserve"> (регулятор скорости вращения вентилятора, ТЭН подогрева картера компрессора, дополнительный</t>
    </r>
  </si>
  <si>
    <t xml:space="preserve"> термодатчик и комплект проводов)</t>
  </si>
  <si>
    <r>
      <rPr>
        <b/>
        <sz val="8"/>
        <color indexed="8"/>
        <rFont val="Times New Roman"/>
        <family val="1"/>
      </rPr>
      <t>Терморегулирующий вентиль со вставкой</t>
    </r>
    <r>
      <rPr>
        <b/>
        <i/>
        <sz val="8"/>
        <color indexed="8"/>
        <rFont val="Times New Roman"/>
        <family val="1"/>
      </rPr>
      <t xml:space="preserve"> (для GM-2, GM-3)</t>
    </r>
  </si>
  <si>
    <r>
      <rPr>
        <sz val="8"/>
        <color indexed="8"/>
        <rFont val="Times New Roman"/>
        <family val="1"/>
      </rPr>
      <t xml:space="preserve">Контроллер  </t>
    </r>
    <r>
      <rPr>
        <b/>
        <sz val="8"/>
        <color indexed="8"/>
        <rFont val="Times New Roman"/>
        <family val="1"/>
      </rPr>
      <t>PJEZC0H000</t>
    </r>
    <r>
      <rPr>
        <sz val="8"/>
        <color indexed="8"/>
        <rFont val="Times New Roman"/>
        <family val="1"/>
      </rPr>
      <t xml:space="preserve"> + Сетевая карта </t>
    </r>
    <r>
      <rPr>
        <b/>
        <sz val="8"/>
        <color indexed="8"/>
        <rFont val="Times New Roman"/>
        <family val="1"/>
      </rPr>
      <t>RS48505</t>
    </r>
  </si>
  <si>
    <r>
      <rPr>
        <b/>
        <sz val="8"/>
        <color indexed="8"/>
        <rFont val="Times New Roman"/>
        <family val="1"/>
      </rPr>
      <t xml:space="preserve">MD 33 D0EN00 </t>
    </r>
    <r>
      <rPr>
        <sz val="8"/>
        <color indexed="8"/>
        <rFont val="Times New Roman"/>
        <family val="1"/>
      </rPr>
      <t xml:space="preserve">+ Интерфейс </t>
    </r>
    <r>
      <rPr>
        <b/>
        <sz val="8"/>
        <color indexed="8"/>
        <rFont val="Times New Roman"/>
        <family val="1"/>
      </rPr>
      <t>RS485</t>
    </r>
    <r>
      <rPr>
        <sz val="8"/>
        <color indexed="8"/>
        <rFont val="Times New Roman"/>
        <family val="1"/>
      </rPr>
      <t xml:space="preserve"> для </t>
    </r>
    <r>
      <rPr>
        <b/>
        <sz val="8"/>
        <color indexed="8"/>
        <rFont val="Times New Roman"/>
        <family val="1"/>
      </rPr>
      <t xml:space="preserve">MasterCella 2 </t>
    </r>
    <r>
      <rPr>
        <sz val="8"/>
        <color indexed="8"/>
        <rFont val="Times New Roman"/>
        <family val="1"/>
      </rPr>
      <t>(</t>
    </r>
    <r>
      <rPr>
        <b/>
        <sz val="8"/>
        <color indexed="8"/>
        <rFont val="Times New Roman"/>
        <family val="1"/>
      </rPr>
      <t>MD33</t>
    </r>
    <r>
      <rPr>
        <sz val="8"/>
        <color indexed="8"/>
        <rFont val="Times New Roman"/>
        <family val="1"/>
      </rPr>
      <t xml:space="preserve">); </t>
    </r>
    <r>
      <rPr>
        <b/>
        <sz val="8"/>
        <color indexed="8"/>
        <rFont val="Times New Roman"/>
        <family val="1"/>
      </rPr>
      <t>IROPSEM10</t>
    </r>
  </si>
  <si>
    <t>MSB 103 S</t>
  </si>
  <si>
    <t>100х90х87</t>
  </si>
  <si>
    <t>MSB 105 S</t>
  </si>
  <si>
    <t>MSB 107 S</t>
  </si>
  <si>
    <t>MSB 110 S</t>
  </si>
  <si>
    <t>MSB 211 S</t>
  </si>
  <si>
    <t>120х115х85</t>
  </si>
  <si>
    <t>MSB 212 S</t>
  </si>
  <si>
    <t>MSB 213 S</t>
  </si>
  <si>
    <t>BSB 112 S</t>
  </si>
  <si>
    <t>BSB 117 S</t>
  </si>
  <si>
    <t>BSB 218 S</t>
  </si>
  <si>
    <t>BSB 220 S</t>
  </si>
  <si>
    <t>7 - 19</t>
  </si>
  <si>
    <t xml:space="preserve"> Внимание! Выносной пульт управления (ВПУ) / Терморегулирующий вентиль (ТРВ) - установлены производителем</t>
  </si>
  <si>
    <r>
      <rPr>
        <b/>
        <sz val="8"/>
        <color indexed="8"/>
        <rFont val="Times New Roman"/>
        <family val="1"/>
      </rPr>
      <t xml:space="preserve">ЗИМНИЙ КОМПЛЕКТ (ЗК) </t>
    </r>
    <r>
      <rPr>
        <sz val="8"/>
        <color indexed="8"/>
        <rFont val="Times New Roman"/>
        <family val="1"/>
      </rPr>
      <t>- регулятор скорости вращения вентилятора, ТЭН подогрева картера компрессора, дополнительный термодатчик и комплект проводов</t>
    </r>
  </si>
  <si>
    <r>
      <rPr>
        <b/>
        <sz val="8"/>
        <color indexed="8"/>
        <rFont val="Times New Roman"/>
        <family val="1"/>
      </rPr>
      <t>Терморегулирующий вентиль со вставкой</t>
    </r>
    <r>
      <rPr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(установлен производителем)</t>
    </r>
  </si>
  <si>
    <t>H</t>
  </si>
  <si>
    <r>
      <rPr>
        <b/>
        <sz val="9"/>
        <color indexed="8"/>
        <rFont val="Times New Roman"/>
        <family val="1"/>
      </rPr>
      <t xml:space="preserve">КОНТРОЛЛЕРЫ УПРАВЛЕНИЯ </t>
    </r>
    <r>
      <rPr>
        <b/>
        <i/>
        <sz val="9"/>
        <color indexed="8"/>
        <rFont val="Times New Roman"/>
        <family val="1"/>
      </rPr>
      <t>(наценка к розничной стоимости холодильной машины)</t>
    </r>
  </si>
  <si>
    <r>
      <rPr>
        <b/>
        <sz val="8"/>
        <color indexed="8"/>
        <rFont val="Times New Roman"/>
        <family val="1"/>
      </rPr>
      <t xml:space="preserve">IR 33 C0HB00 </t>
    </r>
    <r>
      <rPr>
        <sz val="8"/>
        <color indexed="8"/>
        <rFont val="Times New Roman"/>
        <family val="1"/>
      </rPr>
      <t>+ Сетевая карта</t>
    </r>
    <r>
      <rPr>
        <b/>
        <sz val="8"/>
        <color indexed="8"/>
        <rFont val="Times New Roman"/>
        <family val="1"/>
      </rPr>
      <t xml:space="preserve"> RS485 IROPZ48505</t>
    </r>
  </si>
  <si>
    <r>
      <rPr>
        <b/>
        <sz val="8"/>
        <color indexed="8"/>
        <rFont val="Times New Roman"/>
        <family val="1"/>
      </rPr>
      <t xml:space="preserve">  "CAREL" </t>
    </r>
    <r>
      <rPr>
        <sz val="8"/>
        <color indexed="8"/>
        <rFont val="Times New Roman"/>
        <family val="1"/>
      </rPr>
      <t>PJ Easy</t>
    </r>
  </si>
  <si>
    <r>
      <rPr>
        <b/>
        <sz val="8"/>
        <color indexed="8"/>
        <rFont val="Times New Roman"/>
        <family val="1"/>
      </rPr>
      <t>PJEZC0H000</t>
    </r>
    <r>
      <rPr>
        <sz val="8"/>
        <color indexed="8"/>
        <rFont val="Times New Roman"/>
        <family val="1"/>
      </rPr>
      <t xml:space="preserve"> + Сетевая карта</t>
    </r>
    <r>
      <rPr>
        <b/>
        <sz val="8"/>
        <color indexed="8"/>
        <rFont val="Times New Roman"/>
        <family val="1"/>
      </rPr>
      <t xml:space="preserve"> RS485 IROPZ48505</t>
    </r>
  </si>
  <si>
    <t>ОТКАТНЫЕ ДВЕРИ ТМ СЕВЕР</t>
  </si>
  <si>
    <t xml:space="preserve">Световой проем   </t>
  </si>
  <si>
    <t>Цена розничная, руб</t>
  </si>
  <si>
    <t>Ширина, мм</t>
  </si>
  <si>
    <t>Высота, мм</t>
  </si>
  <si>
    <t>Cреднетемп., толщина 80 мм</t>
  </si>
  <si>
    <t>Низкотемп., толщина 80 мм</t>
  </si>
  <si>
    <t>Низкотемп., толщина 120 мм</t>
  </si>
  <si>
    <t>2400**</t>
  </si>
  <si>
    <t>2600**</t>
  </si>
  <si>
    <t>2700**</t>
  </si>
  <si>
    <t>2800**</t>
  </si>
  <si>
    <t>Дополнительная комплектация дверей:</t>
  </si>
  <si>
    <t>Замок итальянского производства</t>
  </si>
  <si>
    <t>Стеклопакет 400*400 мм</t>
  </si>
  <si>
    <t xml:space="preserve">Пандусы для распашных и откатных дверей </t>
  </si>
  <si>
    <t>Для панелей пола (h=80 мм)</t>
  </si>
  <si>
    <t>Геометрический размер, мм</t>
  </si>
  <si>
    <t>Розничная цена, руб. СТ</t>
  </si>
  <si>
    <t>Розничная цена, руб. НТ</t>
  </si>
  <si>
    <t>А</t>
  </si>
  <si>
    <t>В</t>
  </si>
  <si>
    <t>С</t>
  </si>
  <si>
    <t xml:space="preserve"> Пандус для двери 800 мм</t>
  </si>
  <si>
    <t xml:space="preserve"> Пандус для двери 900 мм</t>
  </si>
  <si>
    <t xml:space="preserve"> Пандус для двери 1000 мм</t>
  </si>
  <si>
    <t xml:space="preserve"> Пандус для двери 1100 мм</t>
  </si>
  <si>
    <t xml:space="preserve"> Пандус для двери 1200 мм</t>
  </si>
  <si>
    <t>Для панелей пола (h=100 мм)</t>
  </si>
  <si>
    <t>ПЛАСТИКОВЫЕ ЗАНАВЕСИ ТМ СЕВЕР</t>
  </si>
  <si>
    <t>Цена, руб</t>
  </si>
  <si>
    <r>
      <rPr>
        <b/>
        <sz val="13"/>
        <color indexed="8"/>
        <rFont val="Arial"/>
        <family val="2"/>
      </rPr>
      <t xml:space="preserve">ПВХ-завесы (занавеси), ТМ </t>
    </r>
    <r>
      <rPr>
        <b/>
        <sz val="13"/>
        <color indexed="8"/>
        <rFont val="Arial Cyr"/>
        <family val="0"/>
      </rPr>
      <t>«</t>
    </r>
    <r>
      <rPr>
        <b/>
        <sz val="13"/>
        <color indexed="8"/>
        <rFont val="Arial"/>
        <family val="2"/>
      </rPr>
      <t>СЕВЕР</t>
    </r>
    <r>
      <rPr>
        <b/>
        <sz val="13"/>
        <color indexed="8"/>
        <rFont val="Arial Cyr"/>
        <family val="0"/>
      </rPr>
      <t>»</t>
    </r>
  </si>
  <si>
    <t>ПВХ-занавеси (без крепления), руб/м²</t>
  </si>
  <si>
    <t>Тип пленки 200х2мм, морозоустойчивая</t>
  </si>
  <si>
    <t xml:space="preserve"> Перекрытие полос 50мм</t>
  </si>
  <si>
    <t xml:space="preserve"> Перекрытие полос 100мм</t>
  </si>
  <si>
    <t xml:space="preserve"> Быстросъемное крепление</t>
  </si>
  <si>
    <t>Тип пленки 300х3мм, морозоустойчивая</t>
  </si>
  <si>
    <t xml:space="preserve"> Перекрытие полос 150мм</t>
  </si>
  <si>
    <t>Тип пленки 400х4мм, морозоустойчивая</t>
  </si>
  <si>
    <t xml:space="preserve">ПВХ-пленка, руб/п.м.  </t>
  </si>
  <si>
    <t xml:space="preserve"> 200*2мм</t>
  </si>
  <si>
    <t xml:space="preserve"> 300*3мм</t>
  </si>
  <si>
    <t xml:space="preserve"> 400*4мм</t>
  </si>
  <si>
    <t>РАСПАШНЫЕ ДВУХСТВОРЧАТЫЕ ДВЕРИ ТМ СЕВЕР</t>
  </si>
  <si>
    <t>Среднетемп., толщина 80 мм</t>
  </si>
  <si>
    <t>РАСПАШНЫЕ ОДНОСТВОРЧАТЫЕ ДВЕРИ ТМ СЕВЕР</t>
  </si>
  <si>
    <t>РАСПАШНЫЕ ОДНОСТВОРЧАТЫЕ ДВЕРИ С МЕТАЛЛИЧЕСКОЙ РАМОЙ ТМ СЕВЕР</t>
  </si>
  <si>
    <t>Cветовой проем</t>
  </si>
  <si>
    <t>СЕРВИСНО-ОФИСНЫЕ ДВЕРИ ТМ СЕВЕР</t>
  </si>
  <si>
    <t>Световой проем, мм</t>
  </si>
  <si>
    <t>Оцинковка крашенная (Ral 9003)</t>
  </si>
  <si>
    <t>Оцинковка крашенная (цвет по выбору заказчика)</t>
  </si>
  <si>
    <t>Нержавеющая сталь, AiSi 304</t>
  </si>
  <si>
    <t>СТЕЛЛАЖ В СБОРЕ</t>
  </si>
  <si>
    <r>
      <rPr>
        <b/>
        <sz val="9"/>
        <color indexed="8"/>
        <rFont val="Times New Roman"/>
        <family val="1"/>
      </rPr>
      <t>Высота</t>
    </r>
    <r>
      <rPr>
        <sz val="9"/>
        <color indexed="8"/>
        <rFont val="Times New Roman"/>
        <family val="1"/>
      </rPr>
      <t>,</t>
    </r>
  </si>
  <si>
    <r>
      <rPr>
        <b/>
        <sz val="9"/>
        <color indexed="8"/>
        <rFont val="Times New Roman"/>
        <family val="1"/>
      </rPr>
      <t>Ширина</t>
    </r>
    <r>
      <rPr>
        <sz val="9"/>
        <color indexed="8"/>
        <rFont val="Times New Roman"/>
        <family val="1"/>
      </rPr>
      <t>,</t>
    </r>
  </si>
  <si>
    <r>
      <rPr>
        <b/>
        <sz val="9"/>
        <color indexed="8"/>
        <rFont val="Times New Roman"/>
        <family val="1"/>
      </rPr>
      <t>Глубина</t>
    </r>
    <r>
      <rPr>
        <sz val="9"/>
        <color indexed="8"/>
        <rFont val="Times New Roman"/>
        <family val="1"/>
      </rPr>
      <t>,</t>
    </r>
  </si>
  <si>
    <t>Оцинкованный</t>
  </si>
  <si>
    <t>Крашенный</t>
  </si>
  <si>
    <t>мм</t>
  </si>
  <si>
    <t>(Zn)</t>
  </si>
  <si>
    <t>RAL 9003</t>
  </si>
  <si>
    <r>
      <rPr>
        <b/>
        <sz val="10"/>
        <color indexed="8"/>
        <rFont val="Times New Roman"/>
        <family val="1"/>
      </rPr>
      <t xml:space="preserve">                                       КОМПЛЕКТ</t>
    </r>
    <r>
      <rPr>
        <sz val="10"/>
        <color indexed="8"/>
        <rFont val="Times New Roman"/>
        <family val="1"/>
      </rPr>
      <t>:</t>
    </r>
  </si>
  <si>
    <r>
      <rPr>
        <sz val="10"/>
        <color indexed="8"/>
        <rFont val="Arial"/>
        <family val="2"/>
      </rPr>
      <t xml:space="preserve"> •</t>
    </r>
    <r>
      <rPr>
        <sz val="11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СТОЙКА МЕТАЛЛИЧЕСКАЯ</t>
    </r>
    <r>
      <rPr>
        <b/>
        <vertAlign val="superscript"/>
        <sz val="10"/>
        <color indexed="8"/>
        <rFont val="Times New Roman"/>
        <family val="1"/>
      </rPr>
      <t>1</t>
    </r>
  </si>
  <si>
    <r>
      <rPr>
        <sz val="10"/>
        <color indexed="8"/>
        <rFont val="Arial"/>
        <family val="2"/>
      </rPr>
      <t xml:space="preserve"> •</t>
    </r>
    <r>
      <rPr>
        <sz val="11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ПОЛКА МЕТАЛЛИЧЕСКАЯ</t>
    </r>
    <r>
      <rPr>
        <b/>
        <vertAlign val="superscript"/>
        <sz val="10"/>
        <color indexed="8"/>
        <rFont val="Times New Roman"/>
        <family val="1"/>
      </rPr>
      <t>2</t>
    </r>
  </si>
  <si>
    <r>
      <rPr>
        <sz val="10"/>
        <color indexed="8"/>
        <rFont val="Arial"/>
        <family val="2"/>
      </rPr>
      <t xml:space="preserve"> •</t>
    </r>
    <r>
      <rPr>
        <sz val="11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ПОДПЯТНИК</t>
    </r>
    <r>
      <rPr>
        <b/>
        <vertAlign val="superscript"/>
        <sz val="10"/>
        <color indexed="8"/>
        <rFont val="Times New Roman"/>
        <family val="1"/>
      </rPr>
      <t>3</t>
    </r>
  </si>
  <si>
    <r>
      <rPr>
        <sz val="10"/>
        <color indexed="8"/>
        <rFont val="Arial"/>
        <family val="2"/>
      </rPr>
      <t xml:space="preserve"> •</t>
    </r>
    <r>
      <rPr>
        <sz val="11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УГОЛОК КРЕПЕЖНЫЙ</t>
    </r>
  </si>
  <si>
    <r>
      <rPr>
        <sz val="10"/>
        <color indexed="8"/>
        <rFont val="Arial"/>
        <family val="2"/>
      </rPr>
      <t xml:space="preserve"> •</t>
    </r>
    <r>
      <rPr>
        <sz val="11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КОМПЛЕКТ КРЕПЕЖА (болт, шайба, гайка)</t>
    </r>
  </si>
  <si>
    <t>КОМПЛЕКТУЮЩИЕ ДЛЯ СТЕЛЛАЖЕЙ</t>
  </si>
  <si>
    <t>Оцинкованный (Zn)</t>
  </si>
  <si>
    <r>
      <rPr>
        <b/>
        <sz val="10"/>
        <color indexed="8"/>
        <rFont val="Times New Roman"/>
        <family val="1"/>
      </rPr>
      <t xml:space="preserve">Крашенный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K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RAL 9003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белый</t>
    </r>
    <r>
      <rPr>
        <sz val="10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</si>
  <si>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 xml:space="preserve">СТОЙКА </t>
    </r>
    <r>
      <rPr>
        <sz val="10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>0 мм</t>
    </r>
    <r>
      <rPr>
        <sz val="10"/>
        <color indexed="8"/>
        <rFont val="Times New Roman"/>
        <family val="1"/>
      </rPr>
      <t>),</t>
    </r>
    <r>
      <rPr>
        <b/>
        <sz val="10"/>
        <color indexed="8"/>
        <rFont val="Times New Roman"/>
        <family val="1"/>
      </rPr>
      <t xml:space="preserve"> L</t>
    </r>
    <r>
      <rPr>
        <sz val="10"/>
        <color indexed="8"/>
        <rFont val="Times New Roman"/>
        <family val="1"/>
      </rPr>
      <t>=</t>
    </r>
    <r>
      <rPr>
        <b/>
        <sz val="10"/>
        <color indexed="8"/>
        <rFont val="Times New Roman"/>
        <family val="1"/>
      </rPr>
      <t>2000 мм</t>
    </r>
  </si>
  <si>
    <t xml:space="preserve">  Стойка</t>
  </si>
  <si>
    <r>
      <rPr>
        <b/>
        <sz val="10"/>
        <color indexed="8"/>
        <rFont val="Times New Roman"/>
        <family val="1"/>
      </rPr>
      <t xml:space="preserve">  Стойка</t>
    </r>
    <r>
      <rPr>
        <sz val="10"/>
        <color indexed="8"/>
        <rFont val="Times New Roman"/>
        <family val="1"/>
      </rPr>
      <t xml:space="preserve">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</si>
  <si>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>ПОЛКИ (0,9 мм)</t>
  </si>
  <si>
    <t xml:space="preserve">  Полка 300х600</t>
  </si>
  <si>
    <r>
      <rPr>
        <b/>
        <sz val="10"/>
        <color indexed="8"/>
        <rFont val="Times New Roman"/>
        <family val="1"/>
      </rPr>
      <t xml:space="preserve">  Полка 300х600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</si>
  <si>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400х600</t>
  </si>
  <si>
    <r>
      <rPr>
        <b/>
        <sz val="10"/>
        <color indexed="8"/>
        <rFont val="Times New Roman"/>
        <family val="1"/>
      </rPr>
      <t xml:space="preserve">  Полка 400х600</t>
    </r>
    <r>
      <rPr>
        <sz val="10"/>
        <color indexed="8"/>
        <rFont val="Times New Roman"/>
        <family val="1"/>
      </rPr>
      <t xml:space="preserve">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</si>
  <si>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500х600</t>
  </si>
  <si>
    <r>
      <rPr>
        <b/>
        <sz val="10"/>
        <color indexed="8"/>
        <rFont val="Times New Roman"/>
        <family val="1"/>
      </rPr>
      <t xml:space="preserve">  Полка 500х600</t>
    </r>
    <r>
      <rPr>
        <sz val="10"/>
        <color indexed="8"/>
        <rFont val="Times New Roman"/>
        <family val="1"/>
      </rPr>
      <t xml:space="preserve">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</si>
  <si>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300х700</t>
  </si>
  <si>
    <r>
      <rPr>
        <b/>
        <sz val="10"/>
        <color indexed="8"/>
        <rFont val="Times New Roman"/>
        <family val="1"/>
      </rPr>
      <t xml:space="preserve">  Полка 300х700</t>
    </r>
    <r>
      <rPr>
        <sz val="10"/>
        <color indexed="8"/>
        <rFont val="Times New Roman"/>
        <family val="1"/>
      </rPr>
      <t xml:space="preserve">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</si>
  <si>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400х700</t>
  </si>
  <si>
    <r>
      <rPr>
        <b/>
        <sz val="10"/>
        <color indexed="8"/>
        <rFont val="Times New Roman"/>
        <family val="1"/>
      </rPr>
      <t xml:space="preserve">  Полка 400х700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</si>
  <si>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500х700</t>
  </si>
  <si>
    <r>
      <rPr>
        <b/>
        <sz val="10"/>
        <color indexed="8"/>
        <rFont val="Times New Roman"/>
        <family val="1"/>
      </rPr>
      <t xml:space="preserve">  Полка 500х700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</si>
  <si>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300х800</t>
  </si>
  <si>
    <r>
      <rPr>
        <b/>
        <sz val="10"/>
        <color indexed="8"/>
        <rFont val="Times New Roman"/>
        <family val="1"/>
      </rPr>
      <t xml:space="preserve">  Полка 300х800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</si>
  <si>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400х800</t>
  </si>
  <si>
    <r>
      <rPr>
        <b/>
        <sz val="10"/>
        <color indexed="8"/>
        <rFont val="Times New Roman"/>
        <family val="1"/>
      </rPr>
      <t xml:space="preserve">  Полка 400х800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</si>
  <si>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 xml:space="preserve">  Полка 500х800</t>
    </r>
    <r>
      <rPr>
        <sz val="10"/>
        <color indexed="8"/>
        <rFont val="Times New Roman"/>
        <family val="1"/>
      </rPr>
      <t>*</t>
    </r>
  </si>
  <si>
    <r>
      <rPr>
        <b/>
        <sz val="10"/>
        <color indexed="8"/>
        <rFont val="Times New Roman"/>
        <family val="1"/>
      </rPr>
      <t xml:space="preserve">  Полка 500х800</t>
    </r>
    <r>
      <rPr>
        <sz val="10"/>
        <color indexed="8"/>
        <rFont val="Times New Roman"/>
        <family val="1"/>
      </rPr>
      <t>*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</si>
  <si>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300х900</t>
  </si>
  <si>
    <r>
      <rPr>
        <b/>
        <sz val="10"/>
        <color indexed="8"/>
        <rFont val="Times New Roman"/>
        <family val="1"/>
      </rPr>
      <t xml:space="preserve">  Полка 300х900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</si>
  <si>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400х900</t>
  </si>
  <si>
    <r>
      <rPr>
        <b/>
        <sz val="10"/>
        <color indexed="8"/>
        <rFont val="Times New Roman"/>
        <family val="1"/>
      </rPr>
      <t xml:space="preserve">  Полка 400х900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</si>
  <si>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 xml:space="preserve">  Полка 500х900</t>
    </r>
    <r>
      <rPr>
        <sz val="10"/>
        <color indexed="8"/>
        <rFont val="Times New Roman"/>
        <family val="1"/>
      </rPr>
      <t>*</t>
    </r>
  </si>
  <si>
    <r>
      <rPr>
        <b/>
        <sz val="10"/>
        <color indexed="8"/>
        <rFont val="Times New Roman"/>
        <family val="1"/>
      </rPr>
      <t xml:space="preserve">  Полка 500х900</t>
    </r>
    <r>
      <rPr>
        <sz val="10"/>
        <color indexed="8"/>
        <rFont val="Times New Roman"/>
        <family val="1"/>
      </rPr>
      <t>*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</si>
  <si>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300х1000</t>
  </si>
  <si>
    <r>
      <rPr>
        <b/>
        <sz val="10"/>
        <color indexed="8"/>
        <rFont val="Times New Roman"/>
        <family val="1"/>
      </rPr>
      <t xml:space="preserve">  Полка 300х1000</t>
    </r>
    <r>
      <rPr>
        <sz val="10"/>
        <color indexed="8"/>
        <rFont val="Times New Roman"/>
        <family val="1"/>
      </rPr>
      <t xml:space="preserve">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</si>
  <si>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400х1000</t>
  </si>
  <si>
    <r>
      <rPr>
        <b/>
        <sz val="10"/>
        <color indexed="8"/>
        <rFont val="Times New Roman"/>
        <family val="1"/>
      </rPr>
      <t xml:space="preserve">  Полка 400х1000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</si>
  <si>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 xml:space="preserve">  Полка 500х1000</t>
    </r>
    <r>
      <rPr>
        <sz val="10"/>
        <color indexed="8"/>
        <rFont val="Times New Roman"/>
        <family val="1"/>
      </rPr>
      <t>*</t>
    </r>
  </si>
  <si>
    <r>
      <rPr>
        <b/>
        <sz val="10"/>
        <color indexed="8"/>
        <rFont val="Times New Roman"/>
        <family val="1"/>
      </rPr>
      <t xml:space="preserve">  Полка 500х1000</t>
    </r>
    <r>
      <rPr>
        <sz val="10"/>
        <color indexed="8"/>
        <rFont val="Times New Roman"/>
        <family val="1"/>
      </rPr>
      <t>*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</si>
  <si>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300х1100</t>
  </si>
  <si>
    <r>
      <rPr>
        <b/>
        <sz val="10"/>
        <color indexed="8"/>
        <rFont val="Times New Roman"/>
        <family val="1"/>
      </rPr>
      <t xml:space="preserve">  Полка 300х1100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</si>
  <si>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400х1100</t>
  </si>
  <si>
    <r>
      <rPr>
        <b/>
        <sz val="10"/>
        <color indexed="8"/>
        <rFont val="Times New Roman"/>
        <family val="1"/>
      </rPr>
      <t xml:space="preserve">  Полка 400х1100</t>
    </r>
    <r>
      <rPr>
        <sz val="10"/>
        <color indexed="8"/>
        <rFont val="Times New Roman"/>
        <family val="1"/>
      </rPr>
      <t xml:space="preserve">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</si>
  <si>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 xml:space="preserve">  Полка 500х1100</t>
    </r>
    <r>
      <rPr>
        <sz val="10"/>
        <color indexed="8"/>
        <rFont val="Times New Roman"/>
        <family val="1"/>
      </rPr>
      <t>*</t>
    </r>
  </si>
  <si>
    <r>
      <rPr>
        <b/>
        <sz val="10"/>
        <color indexed="8"/>
        <rFont val="Times New Roman"/>
        <family val="1"/>
      </rPr>
      <t xml:space="preserve">  Полка 500х1100</t>
    </r>
    <r>
      <rPr>
        <sz val="10"/>
        <color indexed="8"/>
        <rFont val="Times New Roman"/>
        <family val="1"/>
      </rPr>
      <t>*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</si>
  <si>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300х1200</t>
  </si>
  <si>
    <r>
      <rPr>
        <b/>
        <sz val="10"/>
        <color indexed="8"/>
        <rFont val="Times New Roman"/>
        <family val="1"/>
      </rPr>
      <t xml:space="preserve">  Полка 300х1200</t>
    </r>
    <r>
      <rPr>
        <sz val="10"/>
        <color indexed="8"/>
        <rFont val="Times New Roman"/>
        <family val="1"/>
      </rPr>
      <t xml:space="preserve">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</si>
  <si>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Полка 400х1200</t>
  </si>
  <si>
    <r>
      <rPr>
        <b/>
        <sz val="10"/>
        <color indexed="8"/>
        <rFont val="Times New Roman"/>
        <family val="1"/>
      </rPr>
      <t xml:space="preserve">  Полка 400х1200</t>
    </r>
    <r>
      <rPr>
        <sz val="10"/>
        <color indexed="8"/>
        <rFont val="Times New Roman"/>
        <family val="1"/>
      </rPr>
      <t xml:space="preserve">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</si>
  <si>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 xml:space="preserve">  Полка 500х1200</t>
    </r>
    <r>
      <rPr>
        <sz val="10"/>
        <color indexed="8"/>
        <rFont val="Times New Roman"/>
        <family val="1"/>
      </rPr>
      <t>*</t>
    </r>
  </si>
  <si>
    <r>
      <rPr>
        <b/>
        <sz val="10"/>
        <color indexed="8"/>
        <rFont val="Times New Roman"/>
        <family val="1"/>
      </rPr>
      <t xml:space="preserve">  Полка 500х1200</t>
    </r>
    <r>
      <rPr>
        <sz val="10"/>
        <color indexed="8"/>
        <rFont val="Times New Roman"/>
        <family val="1"/>
      </rPr>
      <t>*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</si>
  <si>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>КРЕПЕЖНЫЕ ЭЛЕМЕНТЫ</t>
  </si>
  <si>
    <t xml:space="preserve">  Уголок</t>
  </si>
  <si>
    <r>
      <rPr>
        <b/>
        <sz val="10"/>
        <color indexed="8"/>
        <rFont val="Times New Roman"/>
        <family val="1"/>
      </rPr>
      <t xml:space="preserve">  Уголок</t>
    </r>
    <r>
      <rPr>
        <sz val="10"/>
        <color indexed="8"/>
        <rFont val="Times New Roman"/>
        <family val="1"/>
      </rPr>
      <t xml:space="preserve">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</si>
  <si>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t xml:space="preserve">  Крепеж, комплект</t>
  </si>
  <si>
    <t>(болт, шайба, гайка)</t>
  </si>
  <si>
    <t xml:space="preserve">  Подпятник</t>
  </si>
  <si>
    <r>
      <rPr>
        <b/>
        <sz val="10"/>
        <color indexed="8"/>
        <rFont val="Times New Roman"/>
        <family val="1"/>
      </rPr>
      <t xml:space="preserve">  Подпятник</t>
    </r>
    <r>
      <rPr>
        <sz val="10"/>
        <color indexed="8"/>
        <rFont val="Times New Roman"/>
        <family val="1"/>
      </rPr>
      <t xml:space="preserve"> (</t>
    </r>
    <r>
      <rPr>
        <i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</si>
  <si>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*</t>
    </r>
    <r>
      <rPr>
        <b/>
        <sz val="10"/>
        <color indexed="8"/>
        <rFont val="Times New Roman"/>
        <family val="1"/>
      </rPr>
      <t xml:space="preserve"> - </t>
    </r>
    <r>
      <rPr>
        <b/>
        <i/>
        <sz val="10"/>
        <color indexed="8"/>
        <rFont val="Times New Roman"/>
        <family val="1"/>
      </rPr>
      <t>2 ребра жесткости. Все прочие полки - 1 ребро жесткости.</t>
    </r>
  </si>
  <si>
    <t>СЕНДВИЧ-ПАНЕЛИ ТМ СЕВЕР</t>
  </si>
  <si>
    <t>Толщина, мм</t>
  </si>
  <si>
    <t>Цена, руб/м2</t>
  </si>
  <si>
    <t>Сторона А</t>
  </si>
  <si>
    <t>Zn</t>
  </si>
  <si>
    <t>Ral</t>
  </si>
  <si>
    <t>Сторона B</t>
  </si>
  <si>
    <t>СПЛИТ-СИСТЕМЫ ТМ СЕВЕР</t>
  </si>
  <si>
    <r>
      <rPr>
        <b/>
        <i/>
        <sz val="12"/>
        <color indexed="8"/>
        <rFont val="Arial"/>
        <family val="2"/>
      </rPr>
      <t xml:space="preserve">Вес </t>
    </r>
    <r>
      <rPr>
        <i/>
        <sz val="12"/>
        <color indexed="8"/>
        <rFont val="Arial"/>
        <family val="2"/>
      </rPr>
      <t>(</t>
    </r>
    <r>
      <rPr>
        <b/>
        <i/>
        <sz val="12"/>
        <color indexed="8"/>
        <rFont val="Arial"/>
        <family val="2"/>
      </rPr>
      <t>брутто</t>
    </r>
    <r>
      <rPr>
        <i/>
        <sz val="12"/>
        <color indexed="8"/>
        <rFont val="Arial"/>
        <family val="2"/>
      </rPr>
      <t>)</t>
    </r>
  </si>
  <si>
    <t>MGS 103 S</t>
  </si>
  <si>
    <t>106х72х110</t>
  </si>
  <si>
    <t>MGS 105 S</t>
  </si>
  <si>
    <t>MGS 107 S</t>
  </si>
  <si>
    <t>MGS 110 S</t>
  </si>
  <si>
    <t>MGS 211 S</t>
  </si>
  <si>
    <t>117х92х110</t>
  </si>
  <si>
    <t>MGS 212 S</t>
  </si>
  <si>
    <t>MGS 213 S</t>
  </si>
  <si>
    <t>MGS 315 S</t>
  </si>
  <si>
    <t>117х107х110</t>
  </si>
  <si>
    <t>MGS 320 S</t>
  </si>
  <si>
    <t>MGS 330 S</t>
  </si>
  <si>
    <t>BGS 112 S</t>
  </si>
  <si>
    <t>BGS 117 S</t>
  </si>
  <si>
    <t>BGS 218 S</t>
  </si>
  <si>
    <t>BGS 220 S</t>
  </si>
  <si>
    <t>BGS 320 S</t>
  </si>
  <si>
    <t>BGS 330 S</t>
  </si>
  <si>
    <t>BGS 340 S</t>
  </si>
  <si>
    <r>
      <rPr>
        <b/>
        <sz val="8"/>
        <rFont val="Times New Roman"/>
        <family val="1"/>
      </rPr>
      <t xml:space="preserve">MGS 425 S </t>
    </r>
    <r>
      <rPr>
        <b/>
        <sz val="7"/>
        <rFont val="Times New Roman"/>
        <family val="1"/>
      </rPr>
      <t>(с ВПУ)</t>
    </r>
    <r>
      <rPr>
        <sz val="7"/>
        <rFont val="Times New Roman"/>
        <family val="1"/>
      </rPr>
      <t>*</t>
    </r>
  </si>
  <si>
    <t>142х120х123</t>
  </si>
  <si>
    <r>
      <rPr>
        <b/>
        <sz val="8"/>
        <rFont val="Times New Roman"/>
        <family val="1"/>
      </rPr>
      <t xml:space="preserve">MGS 435 S </t>
    </r>
    <r>
      <rPr>
        <b/>
        <sz val="7"/>
        <rFont val="Times New Roman"/>
        <family val="1"/>
      </rPr>
      <t>(с ВПУ)</t>
    </r>
    <r>
      <rPr>
        <sz val="7"/>
        <rFont val="Times New Roman"/>
        <family val="1"/>
      </rPr>
      <t>*</t>
    </r>
  </si>
  <si>
    <r>
      <rPr>
        <b/>
        <sz val="8"/>
        <rFont val="Times New Roman"/>
        <family val="1"/>
      </rPr>
      <t xml:space="preserve">MGS 525 S </t>
    </r>
    <r>
      <rPr>
        <b/>
        <sz val="7"/>
        <rFont val="Times New Roman"/>
        <family val="1"/>
      </rPr>
      <t>(с ВПУ)</t>
    </r>
    <r>
      <rPr>
        <sz val="7"/>
        <rFont val="Times New Roman"/>
        <family val="1"/>
      </rPr>
      <t>*</t>
    </r>
  </si>
  <si>
    <t>200х70х125</t>
  </si>
  <si>
    <t>200х105х90</t>
  </si>
  <si>
    <r>
      <rPr>
        <b/>
        <sz val="8"/>
        <rFont val="Times New Roman"/>
        <family val="1"/>
      </rPr>
      <t xml:space="preserve">MGS 527 S </t>
    </r>
    <r>
      <rPr>
        <b/>
        <sz val="7"/>
        <rFont val="Times New Roman"/>
        <family val="1"/>
      </rPr>
      <t>(с ВПУ)</t>
    </r>
    <r>
      <rPr>
        <sz val="7"/>
        <rFont val="Times New Roman"/>
        <family val="1"/>
      </rPr>
      <t>*</t>
    </r>
  </si>
  <si>
    <r>
      <rPr>
        <b/>
        <sz val="8"/>
        <rFont val="Times New Roman"/>
        <family val="1"/>
      </rPr>
      <t xml:space="preserve">MGS 529 S </t>
    </r>
    <r>
      <rPr>
        <b/>
        <sz val="7"/>
        <rFont val="Times New Roman"/>
        <family val="1"/>
      </rPr>
      <t>(с ВПУ)</t>
    </r>
    <r>
      <rPr>
        <sz val="7"/>
        <rFont val="Times New Roman"/>
        <family val="1"/>
      </rPr>
      <t>*</t>
    </r>
  </si>
  <si>
    <r>
      <rPr>
        <b/>
        <sz val="8"/>
        <rFont val="Times New Roman"/>
        <family val="1"/>
      </rPr>
      <t xml:space="preserve">MGS 531 S </t>
    </r>
    <r>
      <rPr>
        <b/>
        <sz val="7"/>
        <rFont val="Times New Roman"/>
        <family val="1"/>
      </rPr>
      <t>(с ВПУ)</t>
    </r>
    <r>
      <rPr>
        <sz val="7"/>
        <rFont val="Times New Roman"/>
        <family val="1"/>
      </rPr>
      <t>*</t>
    </r>
  </si>
  <si>
    <r>
      <rPr>
        <b/>
        <sz val="8"/>
        <rFont val="Times New Roman"/>
        <family val="1"/>
      </rPr>
      <t>BGS 415 S</t>
    </r>
    <r>
      <rPr>
        <b/>
        <sz val="7"/>
        <rFont val="Times New Roman"/>
        <family val="1"/>
      </rPr>
      <t xml:space="preserve"> (с ВПУ)*</t>
    </r>
  </si>
  <si>
    <r>
      <rPr>
        <b/>
        <sz val="8"/>
        <rFont val="Times New Roman"/>
        <family val="1"/>
      </rPr>
      <t>BGS 425 S</t>
    </r>
    <r>
      <rPr>
        <b/>
        <sz val="7"/>
        <rFont val="Times New Roman"/>
        <family val="1"/>
      </rPr>
      <t xml:space="preserve"> (с ВПУ)</t>
    </r>
    <r>
      <rPr>
        <sz val="7"/>
        <rFont val="Times New Roman"/>
        <family val="1"/>
      </rPr>
      <t>*</t>
    </r>
  </si>
  <si>
    <r>
      <rPr>
        <b/>
        <sz val="8"/>
        <rFont val="Times New Roman"/>
        <family val="1"/>
      </rPr>
      <t>BGS 435 S</t>
    </r>
    <r>
      <rPr>
        <b/>
        <sz val="7"/>
        <rFont val="Times New Roman"/>
        <family val="1"/>
      </rPr>
      <t xml:space="preserve"> (с ВПУ)</t>
    </r>
    <r>
      <rPr>
        <sz val="7"/>
        <rFont val="Times New Roman"/>
        <family val="1"/>
      </rPr>
      <t>*</t>
    </r>
  </si>
  <si>
    <t>142х120х126</t>
  </si>
  <si>
    <r>
      <rPr>
        <b/>
        <sz val="8"/>
        <rFont val="Times New Roman"/>
        <family val="1"/>
      </rPr>
      <t>BGS 535 S</t>
    </r>
    <r>
      <rPr>
        <b/>
        <sz val="7"/>
        <rFont val="Times New Roman"/>
        <family val="1"/>
      </rPr>
      <t xml:space="preserve"> (с ВПУ)</t>
    </r>
    <r>
      <rPr>
        <sz val="7"/>
        <rFont val="Times New Roman"/>
        <family val="1"/>
      </rPr>
      <t>*</t>
    </r>
  </si>
  <si>
    <r>
      <rPr>
        <b/>
        <sz val="8"/>
        <rFont val="Times New Roman"/>
        <family val="1"/>
      </rPr>
      <t>BGS 545 S</t>
    </r>
    <r>
      <rPr>
        <b/>
        <sz val="7"/>
        <rFont val="Times New Roman"/>
        <family val="1"/>
      </rPr>
      <t xml:space="preserve"> (с ВПУ)</t>
    </r>
    <r>
      <rPr>
        <sz val="7"/>
        <rFont val="Times New Roman"/>
        <family val="1"/>
      </rPr>
      <t>*</t>
    </r>
  </si>
  <si>
    <r>
      <rPr>
        <b/>
        <sz val="8"/>
        <rFont val="Times New Roman"/>
        <family val="1"/>
      </rPr>
      <t>BGS 537 S</t>
    </r>
    <r>
      <rPr>
        <b/>
        <sz val="7"/>
        <rFont val="Times New Roman"/>
        <family val="1"/>
      </rPr>
      <t xml:space="preserve"> (с ВПУ)</t>
    </r>
    <r>
      <rPr>
        <sz val="7"/>
        <rFont val="Times New Roman"/>
        <family val="1"/>
      </rPr>
      <t>*</t>
    </r>
  </si>
  <si>
    <r>
      <rPr>
        <b/>
        <sz val="8"/>
        <rFont val="Times New Roman"/>
        <family val="1"/>
      </rPr>
      <t>BGS 547 S</t>
    </r>
    <r>
      <rPr>
        <b/>
        <sz val="7"/>
        <rFont val="Times New Roman"/>
        <family val="1"/>
      </rPr>
      <t xml:space="preserve"> (с ВПУ)</t>
    </r>
    <r>
      <rPr>
        <sz val="7"/>
        <rFont val="Times New Roman"/>
        <family val="1"/>
      </rPr>
      <t>*</t>
    </r>
  </si>
  <si>
    <r>
      <rPr>
        <sz val="8"/>
        <rFont val="Times New Roman"/>
        <family val="1"/>
      </rPr>
      <t xml:space="preserve"> * -</t>
    </r>
    <r>
      <rPr>
        <b/>
        <sz val="8"/>
        <rFont val="Times New Roman"/>
        <family val="1"/>
      </rPr>
      <t xml:space="preserve"> Выносной пульт управления (ВПУ) / Зимний комплект (ЗК) / ТРВ - установлены производителем</t>
    </r>
  </si>
  <si>
    <r>
      <rPr>
        <i/>
        <sz val="8"/>
        <rFont val="Times New Roman"/>
        <family val="1"/>
      </rPr>
      <t xml:space="preserve">MGS </t>
    </r>
    <r>
      <rPr>
        <b/>
        <i/>
        <sz val="8"/>
        <rFont val="Times New Roman"/>
        <family val="1"/>
      </rPr>
      <t xml:space="preserve">425/435/525/527/529/531 </t>
    </r>
    <r>
      <rPr>
        <i/>
        <sz val="8"/>
        <rFont val="Times New Roman"/>
        <family val="1"/>
      </rPr>
      <t xml:space="preserve">S, BGS </t>
    </r>
    <r>
      <rPr>
        <b/>
        <i/>
        <sz val="8"/>
        <rFont val="Times New Roman"/>
        <family val="1"/>
      </rPr>
      <t xml:space="preserve">340/415/425/435/535/537/545/547 </t>
    </r>
    <r>
      <rPr>
        <i/>
        <sz val="8"/>
        <rFont val="Times New Roman"/>
        <family val="1"/>
      </rPr>
      <t>S - не комплектуются м/блочной трассой (медная труба, изоляция).</t>
    </r>
  </si>
  <si>
    <r>
      <rPr>
        <sz val="8"/>
        <rFont val="Times New Roman"/>
        <family val="1"/>
      </rPr>
      <t xml:space="preserve"> Выносной пульт управления (контроллер с выносным пультом управления сплит-системой </t>
    </r>
    <r>
      <rPr>
        <b/>
        <sz val="8"/>
        <color indexed="62"/>
        <rFont val="Times New Roman"/>
        <family val="1"/>
      </rPr>
      <t>Dixell XW60K</t>
    </r>
    <r>
      <rPr>
        <sz val="8"/>
        <rFont val="Times New Roman"/>
        <family val="1"/>
      </rPr>
      <t xml:space="preserve"> длиной 5 п/м)</t>
    </r>
  </si>
  <si>
    <r>
      <rPr>
        <b/>
        <sz val="8"/>
        <rFont val="Times New Roman"/>
        <family val="1"/>
      </rPr>
      <t>ЗИМНИЙ КОМПЛЕКТ</t>
    </r>
    <r>
      <rPr>
        <sz val="8"/>
        <rFont val="Times New Roman"/>
        <family val="1"/>
      </rPr>
      <t xml:space="preserve"> (регулятор скорости вращения вентилятора, ТЭН подогрева картера компрессора, дополнительный</t>
    </r>
  </si>
  <si>
    <t>термодатчик и комплект проводов)</t>
  </si>
  <si>
    <r>
      <rPr>
        <b/>
        <sz val="8"/>
        <rFont val="Times New Roman"/>
        <family val="1"/>
      </rPr>
      <t>Терморегулирующий вентиль со вставкой</t>
    </r>
    <r>
      <rPr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(для GS-2, GS-3)</t>
    </r>
  </si>
  <si>
    <r>
      <rPr>
        <b/>
        <sz val="8"/>
        <rFont val="Times New Roman"/>
        <family val="1"/>
      </rPr>
      <t>Ресивер</t>
    </r>
    <r>
      <rPr>
        <b/>
        <i/>
        <sz val="8"/>
        <rFont val="Times New Roman"/>
        <family val="1"/>
      </rPr>
      <t xml:space="preserve"> (для GS-2, GS-3, GS-4, GS-5)</t>
    </r>
  </si>
  <si>
    <r>
      <rPr>
        <b/>
        <sz val="8"/>
        <rFont val="Times New Roman"/>
        <family val="1"/>
      </rPr>
      <t xml:space="preserve">Клапан обратный, NRV </t>
    </r>
    <r>
      <rPr>
        <b/>
        <i/>
        <sz val="8"/>
        <rFont val="Times New Roman"/>
        <family val="1"/>
      </rPr>
      <t>(для GS-2, GS-3, GS-4, GS-5)</t>
    </r>
  </si>
  <si>
    <r>
      <rPr>
        <b/>
        <sz val="8"/>
        <rFont val="Times New Roman"/>
        <family val="1"/>
      </rPr>
      <t>Обогрев ресивера</t>
    </r>
    <r>
      <rPr>
        <b/>
        <sz val="8"/>
        <rFont val="Arial"/>
        <family val="2"/>
      </rPr>
      <t>¹</t>
    </r>
    <r>
      <rPr>
        <b/>
        <i/>
        <sz val="8"/>
        <rFont val="Times New Roman"/>
        <family val="1"/>
      </rPr>
      <t xml:space="preserve"> (для GS-2, GS-3, GS-4, GS-5)</t>
    </r>
  </si>
  <si>
    <r>
      <rPr>
        <b/>
        <sz val="8"/>
        <rFont val="Times New Roman"/>
        <family val="1"/>
      </rPr>
      <t>Клапан регулирования давления конденсации, KVR</t>
    </r>
    <r>
      <rPr>
        <b/>
        <i/>
        <sz val="8"/>
        <rFont val="Times New Roman"/>
        <family val="1"/>
      </rPr>
      <t xml:space="preserve"> (для GS-2, GS-3, GS-4, GS-5)</t>
    </r>
  </si>
  <si>
    <r>
      <rPr>
        <b/>
        <sz val="8"/>
        <rFont val="Times New Roman"/>
        <family val="1"/>
      </rPr>
      <t xml:space="preserve">Клапан регулирования перепада, NRD </t>
    </r>
    <r>
      <rPr>
        <b/>
        <i/>
        <sz val="8"/>
        <rFont val="Times New Roman"/>
        <family val="1"/>
      </rPr>
      <t>(для GS-2, GS-3, GS-4, GS-5)</t>
    </r>
  </si>
  <si>
    <r>
      <rPr>
        <b/>
        <sz val="8"/>
        <rFont val="Times New Roman"/>
        <family val="1"/>
      </rPr>
      <t xml:space="preserve">Плавная регуляции оборотов вентилятора конденсатора </t>
    </r>
    <r>
      <rPr>
        <b/>
        <i/>
        <sz val="8"/>
        <rFont val="Times New Roman"/>
        <family val="1"/>
      </rPr>
      <t>(для GS-1, GS-2, GS-3)</t>
    </r>
  </si>
  <si>
    <r>
      <rPr>
        <b/>
        <sz val="8"/>
        <rFont val="Times New Roman"/>
        <family val="1"/>
      </rPr>
      <t>Сдвоенное реле высокого и низкого давления</t>
    </r>
    <r>
      <rPr>
        <b/>
        <i/>
        <sz val="8"/>
        <rFont val="Times New Roman"/>
        <family val="1"/>
      </rPr>
      <t xml:space="preserve"> (для GS-1, GS-2)</t>
    </r>
  </si>
  <si>
    <r>
      <rPr>
        <b/>
        <sz val="8"/>
        <rFont val="Times New Roman"/>
        <family val="1"/>
      </rPr>
      <t>Сдвоенное реле высокого и низкого давления</t>
    </r>
    <r>
      <rPr>
        <b/>
        <i/>
        <sz val="8"/>
        <rFont val="Times New Roman"/>
        <family val="1"/>
      </rPr>
      <t xml:space="preserve"> (для GS-3, GS-4, GS-5)</t>
    </r>
  </si>
  <si>
    <r>
      <rPr>
        <b/>
        <sz val="8"/>
        <rFont val="Times New Roman"/>
        <family val="1"/>
      </rPr>
      <t>Маслоотделитель</t>
    </r>
    <r>
      <rPr>
        <b/>
        <i/>
        <sz val="8"/>
        <rFont val="Times New Roman"/>
        <family val="1"/>
      </rPr>
      <t xml:space="preserve">  (для GS-2, GS-3, GS-4, GS-5)</t>
    </r>
  </si>
  <si>
    <r>
      <rPr>
        <b/>
        <sz val="8"/>
        <rFont val="Times New Roman"/>
        <family val="1"/>
      </rPr>
      <t xml:space="preserve">   КОМПАКТНЫЙ ВОЗДУХООХЛАДИТЕЛЬ</t>
    </r>
    <r>
      <rPr>
        <b/>
        <i/>
        <sz val="8"/>
        <rFont val="Times New Roman"/>
        <family val="1"/>
      </rPr>
      <t xml:space="preserve"> (1й габарит)</t>
    </r>
  </si>
  <si>
    <t>НАЦЕНКА</t>
  </si>
  <si>
    <r>
      <rPr>
        <b/>
        <sz val="8"/>
        <rFont val="Times New Roman"/>
        <family val="1"/>
      </rPr>
      <t xml:space="preserve">   КОМПАКТНЫЙ ВОЗДУХООХЛАДИТЕЛЬ</t>
    </r>
    <r>
      <rPr>
        <b/>
        <i/>
        <sz val="8"/>
        <rFont val="Times New Roman"/>
        <family val="1"/>
      </rPr>
      <t xml:space="preserve"> (2й габарит)</t>
    </r>
  </si>
  <si>
    <r>
      <rPr>
        <b/>
        <sz val="10"/>
        <rFont val="Arial"/>
        <family val="2"/>
      </rPr>
      <t>AK-CC 210</t>
    </r>
    <r>
      <rPr>
        <sz val="10"/>
        <rFont val="Arial"/>
        <family val="2"/>
      </rPr>
      <t xml:space="preserve"> + Сетевая карта </t>
    </r>
    <r>
      <rPr>
        <b/>
        <sz val="10"/>
        <rFont val="Arial"/>
        <family val="2"/>
      </rPr>
      <t>EKA 178A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(для GS-1, GS-2, GS-3)</t>
    </r>
  </si>
  <si>
    <r>
      <rPr>
        <b/>
        <sz val="10"/>
        <rFont val="Arial"/>
        <family val="2"/>
      </rPr>
      <t>AK-CC 210</t>
    </r>
    <r>
      <rPr>
        <sz val="10"/>
        <rFont val="Arial"/>
        <family val="2"/>
      </rPr>
      <t xml:space="preserve"> + Сетевая карта</t>
    </r>
    <r>
      <rPr>
        <b/>
        <sz val="10"/>
        <rFont val="Arial"/>
        <family val="2"/>
      </rPr>
      <t xml:space="preserve"> EKA 178A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(для GS-4, GS-5)</t>
    </r>
  </si>
  <si>
    <r>
      <rPr>
        <b/>
        <sz val="10"/>
        <rFont val="Arial"/>
        <family val="2"/>
      </rPr>
      <t>IR 33C0HB00</t>
    </r>
    <r>
      <rPr>
        <sz val="10"/>
        <rFont val="Arial"/>
        <family val="2"/>
      </rPr>
      <t xml:space="preserve"> + Сетевая карта </t>
    </r>
    <r>
      <rPr>
        <b/>
        <sz val="10"/>
        <rFont val="Arial"/>
        <family val="2"/>
      </rPr>
      <t>RS485 IROPZ48505</t>
    </r>
    <r>
      <rPr>
        <b/>
        <i/>
        <sz val="10"/>
        <rFont val="Arial"/>
        <family val="2"/>
      </rPr>
      <t xml:space="preserve"> (для GS-1, GS-2, GS-3)</t>
    </r>
    <r>
      <rPr>
        <sz val="10"/>
        <rFont val="Arial"/>
        <family val="2"/>
      </rPr>
      <t>**</t>
    </r>
  </si>
  <si>
    <r>
      <rPr>
        <b/>
        <sz val="10"/>
        <rFont val="Arial"/>
        <family val="2"/>
      </rPr>
      <t>IR 33C0HB00</t>
    </r>
    <r>
      <rPr>
        <sz val="10"/>
        <rFont val="Arial"/>
        <family val="2"/>
      </rPr>
      <t xml:space="preserve"> + Сетевая карта </t>
    </r>
    <r>
      <rPr>
        <b/>
        <sz val="10"/>
        <rFont val="Arial"/>
        <family val="2"/>
      </rPr>
      <t>RS485 IROPZ48505</t>
    </r>
    <r>
      <rPr>
        <b/>
        <i/>
        <sz val="10"/>
        <rFont val="Arial"/>
        <family val="2"/>
      </rPr>
      <t xml:space="preserve"> (для GS-4, GS-5)</t>
    </r>
    <r>
      <rPr>
        <sz val="10"/>
        <rFont val="Arial"/>
        <family val="2"/>
      </rPr>
      <t>**</t>
    </r>
  </si>
  <si>
    <r>
      <rPr>
        <b/>
        <sz val="10"/>
        <rFont val="Arial"/>
        <family val="2"/>
      </rPr>
      <t>MD 33 D0EN00</t>
    </r>
    <r>
      <rPr>
        <sz val="10"/>
        <rFont val="Arial"/>
        <family val="2"/>
      </rPr>
      <t xml:space="preserve"> + Интерфейс </t>
    </r>
    <r>
      <rPr>
        <b/>
        <sz val="10"/>
        <rFont val="Arial"/>
        <family val="2"/>
      </rPr>
      <t>RS485</t>
    </r>
    <r>
      <rPr>
        <sz val="10"/>
        <rFont val="Arial"/>
        <family val="2"/>
      </rPr>
      <t xml:space="preserve"> для MasterCella 2 (</t>
    </r>
    <r>
      <rPr>
        <b/>
        <sz val="10"/>
        <rFont val="Arial"/>
        <family val="2"/>
      </rPr>
      <t>MD33</t>
    </r>
    <r>
      <rPr>
        <sz val="10"/>
        <rFont val="Arial"/>
        <family val="2"/>
      </rPr>
      <t xml:space="preserve">); </t>
    </r>
    <r>
      <rPr>
        <b/>
        <sz val="10"/>
        <rFont val="Arial"/>
        <family val="2"/>
      </rPr>
      <t xml:space="preserve">IROPSEM10 </t>
    </r>
    <r>
      <rPr>
        <b/>
        <i/>
        <sz val="10"/>
        <rFont val="Arial"/>
        <family val="2"/>
      </rPr>
      <t>(для GS-1, GS-2, GS-3)</t>
    </r>
  </si>
  <si>
    <r>
      <rPr>
        <b/>
        <sz val="10"/>
        <rFont val="Arial"/>
        <family val="2"/>
      </rPr>
      <t>MD 33 D0EN00</t>
    </r>
    <r>
      <rPr>
        <sz val="10"/>
        <rFont val="Arial"/>
        <family val="2"/>
      </rPr>
      <t xml:space="preserve"> + Интерфейс </t>
    </r>
    <r>
      <rPr>
        <b/>
        <sz val="10"/>
        <rFont val="Arial"/>
        <family val="2"/>
      </rPr>
      <t>RS485</t>
    </r>
    <r>
      <rPr>
        <sz val="10"/>
        <rFont val="Arial"/>
        <family val="2"/>
      </rPr>
      <t xml:space="preserve"> для MasterCella 2 (</t>
    </r>
    <r>
      <rPr>
        <b/>
        <sz val="10"/>
        <rFont val="Arial"/>
        <family val="2"/>
      </rPr>
      <t>MD33</t>
    </r>
    <r>
      <rPr>
        <sz val="10"/>
        <rFont val="Arial"/>
        <family val="2"/>
      </rPr>
      <t xml:space="preserve">); </t>
    </r>
    <r>
      <rPr>
        <b/>
        <sz val="10"/>
        <rFont val="Arial"/>
        <family val="2"/>
      </rPr>
      <t xml:space="preserve">IROPSEM10 </t>
    </r>
    <r>
      <rPr>
        <b/>
        <i/>
        <sz val="10"/>
        <rFont val="Arial"/>
        <family val="2"/>
      </rPr>
      <t>(для GS-4, GS-5)</t>
    </r>
  </si>
  <si>
    <r>
      <rPr>
        <b/>
        <sz val="10"/>
        <rFont val="Arial"/>
        <family val="2"/>
      </rPr>
      <t>PJEZC0H000</t>
    </r>
    <r>
      <rPr>
        <sz val="10"/>
        <rFont val="Arial"/>
        <family val="2"/>
      </rPr>
      <t xml:space="preserve"> + Сетевая карта </t>
    </r>
    <r>
      <rPr>
        <b/>
        <sz val="10"/>
        <rFont val="Arial"/>
        <family val="2"/>
      </rPr>
      <t>RS485 IROPZ48505</t>
    </r>
    <r>
      <rPr>
        <b/>
        <i/>
        <sz val="10"/>
        <rFont val="Arial"/>
        <family val="2"/>
      </rPr>
      <t xml:space="preserve"> (для GS-1, GS-2, GS-3)</t>
    </r>
  </si>
  <si>
    <r>
      <rPr>
        <b/>
        <sz val="10"/>
        <rFont val="Arial"/>
        <family val="2"/>
      </rPr>
      <t>PJEZC0H000</t>
    </r>
    <r>
      <rPr>
        <sz val="10"/>
        <rFont val="Arial"/>
        <family val="2"/>
      </rPr>
      <t xml:space="preserve"> + Сетевая карта </t>
    </r>
    <r>
      <rPr>
        <b/>
        <sz val="10"/>
        <rFont val="Arial"/>
        <family val="2"/>
      </rPr>
      <t>RS485 IROPZ48505</t>
    </r>
    <r>
      <rPr>
        <b/>
        <i/>
        <sz val="10"/>
        <rFont val="Arial"/>
        <family val="2"/>
      </rPr>
      <t xml:space="preserve"> (для GS-4, GS-5)</t>
    </r>
  </si>
  <si>
    <t>MGSF 103 S</t>
  </si>
  <si>
    <t>150х105х85</t>
  </si>
  <si>
    <t>MGSF 105 S</t>
  </si>
  <si>
    <t>MGSF 107 S</t>
  </si>
  <si>
    <t>MGSF 110 S</t>
  </si>
  <si>
    <t>MGSF 211 S</t>
  </si>
  <si>
    <t>MGSF 212 S</t>
  </si>
  <si>
    <t>MGSF 213 S</t>
  </si>
  <si>
    <t>MGSF 315 S</t>
  </si>
  <si>
    <t>MGSF 320 S</t>
  </si>
  <si>
    <t>MGSF 330 S</t>
  </si>
  <si>
    <t>BGSF 112 S</t>
  </si>
  <si>
    <t>BGSF 117 S</t>
  </si>
  <si>
    <t>BGSF 218 S</t>
  </si>
  <si>
    <t>BGSF 220 S</t>
  </si>
  <si>
    <t>BGSF 320 S</t>
  </si>
  <si>
    <t>BGSF 330 S</t>
  </si>
  <si>
    <t>BGSF 340 S</t>
  </si>
  <si>
    <r>
      <rPr>
        <b/>
        <sz val="8"/>
        <color indexed="8"/>
        <rFont val="Times New Roman"/>
        <family val="1"/>
      </rPr>
      <t xml:space="preserve">MGSF 425 S </t>
    </r>
    <r>
      <rPr>
        <sz val="8"/>
        <color indexed="8"/>
        <rFont val="Times New Roman"/>
        <family val="1"/>
      </rPr>
      <t>*</t>
    </r>
  </si>
  <si>
    <t>145х135х95</t>
  </si>
  <si>
    <r>
      <rPr>
        <b/>
        <sz val="8"/>
        <color indexed="8"/>
        <rFont val="Times New Roman"/>
        <family val="1"/>
      </rPr>
      <t xml:space="preserve">MGSF 435 S </t>
    </r>
    <r>
      <rPr>
        <sz val="8"/>
        <color indexed="8"/>
        <rFont val="Times New Roman"/>
        <family val="1"/>
      </rPr>
      <t>*</t>
    </r>
  </si>
  <si>
    <r>
      <rPr>
        <b/>
        <sz val="8"/>
        <color indexed="8"/>
        <rFont val="Times New Roman"/>
        <family val="1"/>
      </rPr>
      <t xml:space="preserve">BGSF 415 S </t>
    </r>
    <r>
      <rPr>
        <sz val="8"/>
        <color indexed="8"/>
        <rFont val="Times New Roman"/>
        <family val="1"/>
      </rPr>
      <t>*</t>
    </r>
  </si>
  <si>
    <r>
      <rPr>
        <b/>
        <sz val="8"/>
        <color indexed="8"/>
        <rFont val="Times New Roman"/>
        <family val="1"/>
      </rPr>
      <t xml:space="preserve">BGSF 425 S </t>
    </r>
    <r>
      <rPr>
        <sz val="8"/>
        <color indexed="8"/>
        <rFont val="Times New Roman"/>
        <family val="1"/>
      </rPr>
      <t>*</t>
    </r>
  </si>
  <si>
    <r>
      <rPr>
        <b/>
        <sz val="8"/>
        <color indexed="8"/>
        <rFont val="Times New Roman"/>
        <family val="1"/>
      </rPr>
      <t xml:space="preserve">BGSF 435 S </t>
    </r>
    <r>
      <rPr>
        <sz val="8"/>
        <color indexed="8"/>
        <rFont val="Times New Roman"/>
        <family val="1"/>
      </rPr>
      <t>*</t>
    </r>
  </si>
  <si>
    <t>ВНИМАНИЕ!  Все модели оснащены выносным пультом управления (ВПУ)</t>
  </si>
  <si>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*</t>
    </r>
    <r>
      <rPr>
        <b/>
        <sz val="8"/>
        <color indexed="8"/>
        <rFont val="Times New Roman"/>
        <family val="1"/>
      </rPr>
      <t xml:space="preserve"> - Выносной пульт управления / Зимний комплект / ТРВ - установлены производителем</t>
    </r>
  </si>
  <si>
    <t>MGSF 425/435 S, BGSF 340/415/425/435 S - не комплектуются м/блочной трассой (медная труба, изоляция).</t>
  </si>
  <si>
    <r>
      <rPr>
        <b/>
        <sz val="8"/>
        <color indexed="8"/>
        <rFont val="Times New Roman"/>
        <family val="1"/>
      </rPr>
      <t>ЗИМНИЙ КОМПЛЕКТ</t>
    </r>
    <r>
      <rPr>
        <sz val="8"/>
        <color indexed="8"/>
        <rFont val="Times New Roman"/>
        <family val="1"/>
      </rPr>
      <t xml:space="preserve"> (регулятор скорости вращения вентилятора, ТЭН подогрева картера компрессора, дополнительный</t>
    </r>
  </si>
  <si>
    <t>J</t>
  </si>
  <si>
    <t>Исполнение с выносным конденсатором</t>
  </si>
  <si>
    <t>Таймер ЗАДЕРЖКИ ВКЛЮЧЕНИЯ КОМПРЕССОРА</t>
  </si>
  <si>
    <r>
      <rPr>
        <b/>
        <sz val="8"/>
        <color indexed="8"/>
        <rFont val="Times New Roman"/>
        <family val="1"/>
      </rPr>
      <t xml:space="preserve">Сдвоенное реле высокого и низкого давления </t>
    </r>
    <r>
      <rPr>
        <b/>
        <i/>
        <sz val="8"/>
        <color indexed="8"/>
        <rFont val="Times New Roman"/>
        <family val="1"/>
      </rPr>
      <t xml:space="preserve">(для GSF-1, GSF-2) </t>
    </r>
  </si>
  <si>
    <r>
      <rPr>
        <b/>
        <sz val="8"/>
        <color indexed="8"/>
        <rFont val="Times New Roman"/>
        <family val="1"/>
      </rPr>
      <t xml:space="preserve">Сдвоенное реле высокого и низкого давления </t>
    </r>
    <r>
      <rPr>
        <b/>
        <i/>
        <sz val="8"/>
        <color indexed="8"/>
        <rFont val="Times New Roman"/>
        <family val="1"/>
      </rPr>
      <t xml:space="preserve">(для GSF-3, GSF-4) </t>
    </r>
  </si>
  <si>
    <r>
      <rPr>
        <b/>
        <sz val="8"/>
        <color indexed="8"/>
        <rFont val="Times New Roman"/>
        <family val="1"/>
      </rPr>
      <t xml:space="preserve">Маслоотделитель </t>
    </r>
    <r>
      <rPr>
        <b/>
        <i/>
        <sz val="8"/>
        <color indexed="8"/>
        <rFont val="Times New Roman"/>
        <family val="1"/>
      </rPr>
      <t>(для GSF-2, GSF-3, GSF-4)</t>
    </r>
  </si>
  <si>
    <t xml:space="preserve">   КОМПАКТНЫЙ ВОЗДУХООХЛАДИТЕЛЬ (1й габарит)</t>
  </si>
  <si>
    <t xml:space="preserve">   КОМПАКТНЫЙ ВОЗДУХООХЛАДИТЕЛЬ (2й габарит)</t>
  </si>
  <si>
    <r>
      <rPr>
        <b/>
        <sz val="10"/>
        <color indexed="8"/>
        <rFont val="Arial"/>
        <family val="2"/>
      </rPr>
      <t>AK-CC 210</t>
    </r>
    <r>
      <rPr>
        <sz val="10"/>
        <color indexed="8"/>
        <rFont val="Arial"/>
        <family val="2"/>
      </rPr>
      <t xml:space="preserve"> + Сетевая карта </t>
    </r>
    <r>
      <rPr>
        <b/>
        <sz val="10"/>
        <color indexed="8"/>
        <rFont val="Arial"/>
        <family val="2"/>
      </rPr>
      <t>EKA 178A</t>
    </r>
  </si>
  <si>
    <r>
      <rPr>
        <b/>
        <sz val="10"/>
        <color indexed="8"/>
        <rFont val="Arial"/>
        <family val="2"/>
      </rPr>
      <t>MD 33 D0EN00</t>
    </r>
    <r>
      <rPr>
        <sz val="10"/>
        <color indexed="8"/>
        <rFont val="Arial"/>
        <family val="2"/>
      </rPr>
      <t xml:space="preserve"> + Интерфейс </t>
    </r>
    <r>
      <rPr>
        <b/>
        <sz val="10"/>
        <color indexed="8"/>
        <rFont val="Arial"/>
        <family val="2"/>
      </rPr>
      <t>RS485</t>
    </r>
    <r>
      <rPr>
        <sz val="10"/>
        <color indexed="8"/>
        <rFont val="Arial"/>
        <family val="2"/>
      </rPr>
      <t xml:space="preserve"> для MasterCella 2 (</t>
    </r>
    <r>
      <rPr>
        <b/>
        <sz val="10"/>
        <color indexed="8"/>
        <rFont val="Arial"/>
        <family val="2"/>
      </rPr>
      <t>MD33</t>
    </r>
    <r>
      <rPr>
        <sz val="10"/>
        <color indexed="8"/>
        <rFont val="Arial"/>
        <family val="2"/>
      </rPr>
      <t xml:space="preserve">); </t>
    </r>
    <r>
      <rPr>
        <b/>
        <sz val="10"/>
        <color indexed="8"/>
        <rFont val="Arial"/>
        <family val="2"/>
      </rPr>
      <t xml:space="preserve">IROPSEM10 </t>
    </r>
    <r>
      <rPr>
        <b/>
        <i/>
        <sz val="10"/>
        <color indexed="8"/>
        <rFont val="Arial"/>
        <family val="2"/>
      </rPr>
      <t>(для GSF-4)</t>
    </r>
  </si>
  <si>
    <t xml:space="preserve"> "CAREL"</t>
  </si>
  <si>
    <r>
      <rPr>
        <b/>
        <sz val="10"/>
        <color indexed="8"/>
        <rFont val="Arial"/>
        <family val="2"/>
      </rPr>
      <t>IR33C0HB00</t>
    </r>
    <r>
      <rPr>
        <sz val="10"/>
        <color indexed="8"/>
        <rFont val="Arial"/>
        <family val="2"/>
      </rPr>
      <t xml:space="preserve"> + Сетевая карта  </t>
    </r>
    <r>
      <rPr>
        <b/>
        <sz val="10"/>
        <color indexed="8"/>
        <rFont val="Arial"/>
        <family val="2"/>
      </rPr>
      <t>RS485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IROPZ48505</t>
    </r>
  </si>
  <si>
    <r>
      <rPr>
        <b/>
        <sz val="10"/>
        <color indexed="8"/>
        <rFont val="Arial"/>
        <family val="2"/>
      </rPr>
      <t>PJEZC0H000</t>
    </r>
    <r>
      <rPr>
        <sz val="10"/>
        <color indexed="8"/>
        <rFont val="Arial"/>
        <family val="2"/>
      </rPr>
      <t xml:space="preserve"> + Сетевая карта </t>
    </r>
    <r>
      <rPr>
        <b/>
        <sz val="10"/>
        <color indexed="8"/>
        <rFont val="Arial"/>
        <family val="2"/>
      </rPr>
      <t>RS485 IROPZ48505</t>
    </r>
    <r>
      <rPr>
        <b/>
        <i/>
        <sz val="10"/>
        <color indexed="8"/>
        <rFont val="Arial"/>
        <family val="2"/>
      </rPr>
      <t xml:space="preserve"> (для GSF-1, GSF-2, GSF-3)</t>
    </r>
  </si>
  <si>
    <r>
      <rPr>
        <b/>
        <sz val="10"/>
        <color indexed="8"/>
        <rFont val="Arial"/>
        <family val="2"/>
      </rPr>
      <t>PJEZC0H000</t>
    </r>
    <r>
      <rPr>
        <sz val="10"/>
        <color indexed="8"/>
        <rFont val="Arial"/>
        <family val="2"/>
      </rPr>
      <t xml:space="preserve"> + Сетевая карта </t>
    </r>
    <r>
      <rPr>
        <b/>
        <sz val="10"/>
        <color indexed="8"/>
        <rFont val="Arial"/>
        <family val="2"/>
      </rPr>
      <t>RS485 IROPZ48505</t>
    </r>
    <r>
      <rPr>
        <b/>
        <i/>
        <sz val="10"/>
        <color indexed="8"/>
        <rFont val="Arial"/>
        <family val="2"/>
      </rPr>
      <t xml:space="preserve"> (для GSF-4)</t>
    </r>
  </si>
  <si>
    <r>
      <rPr>
        <b/>
        <sz val="8"/>
        <color indexed="8"/>
        <rFont val="Times New Roman"/>
        <family val="1"/>
      </rPr>
      <t xml:space="preserve">MGSF 525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</si>
  <si>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200х85х125</t>
  </si>
  <si>
    <t>220х110х90</t>
  </si>
  <si>
    <r>
      <rPr>
        <b/>
        <sz val="8"/>
        <color indexed="8"/>
        <rFont val="Times New Roman"/>
        <family val="1"/>
      </rPr>
      <t xml:space="preserve">MGSF 527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</si>
  <si>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r>
      <rPr>
        <b/>
        <sz val="8"/>
        <color indexed="8"/>
        <rFont val="Times New Roman"/>
        <family val="1"/>
      </rPr>
      <t xml:space="preserve">MGSF 529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</si>
  <si>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r>
      <rPr>
        <b/>
        <sz val="8"/>
        <color indexed="8"/>
        <rFont val="Times New Roman"/>
        <family val="1"/>
      </rPr>
      <t xml:space="preserve">MGSF 531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</si>
  <si>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r>
      <rPr>
        <b/>
        <sz val="8"/>
        <color indexed="8"/>
        <rFont val="Times New Roman"/>
        <family val="1"/>
      </rPr>
      <t>BGSF 535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</si>
  <si>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r>
      <rPr>
        <b/>
        <sz val="8"/>
        <color indexed="8"/>
        <rFont val="Times New Roman"/>
        <family val="1"/>
      </rPr>
      <t>BGSF 545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</si>
  <si>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r>
      <rPr>
        <b/>
        <sz val="8"/>
        <color indexed="8"/>
        <rFont val="Times New Roman"/>
        <family val="1"/>
      </rPr>
      <t>BGSF 537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</si>
  <si>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r>
      <rPr>
        <b/>
        <sz val="8"/>
        <color indexed="8"/>
        <rFont val="Times New Roman"/>
        <family val="1"/>
      </rPr>
      <t>BGSF 547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</si>
  <si>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t xml:space="preserve"> * - Выносной пульт управления / Зимний комплект / ТРВ - установлены производителем</t>
  </si>
  <si>
    <r>
      <rPr>
        <b/>
        <sz val="8"/>
        <color indexed="8"/>
        <rFont val="Times New Roman"/>
        <family val="1"/>
      </rPr>
      <t>Клапан регулирования давления конденсации, KVR</t>
    </r>
    <r>
      <rPr>
        <b/>
        <i/>
        <sz val="8"/>
        <color indexed="8"/>
        <rFont val="Times New Roman"/>
        <family val="1"/>
      </rPr>
      <t xml:space="preserve"> </t>
    </r>
  </si>
  <si>
    <t xml:space="preserve">Клапан регулирования перепада, NRD </t>
  </si>
  <si>
    <r>
      <rPr>
        <b/>
        <sz val="10"/>
        <color indexed="8"/>
        <rFont val="Arial"/>
        <family val="2"/>
      </rPr>
      <t>MD 33 D0EN00</t>
    </r>
    <r>
      <rPr>
        <sz val="10"/>
        <color indexed="8"/>
        <rFont val="Arial"/>
        <family val="2"/>
      </rPr>
      <t xml:space="preserve"> + Интерфейс </t>
    </r>
    <r>
      <rPr>
        <b/>
        <sz val="10"/>
        <color indexed="8"/>
        <rFont val="Arial"/>
        <family val="2"/>
      </rPr>
      <t>RS485</t>
    </r>
    <r>
      <rPr>
        <sz val="10"/>
        <color indexed="8"/>
        <rFont val="Arial"/>
        <family val="2"/>
      </rPr>
      <t xml:space="preserve"> для MasterCella 2 (</t>
    </r>
    <r>
      <rPr>
        <b/>
        <sz val="10"/>
        <color indexed="8"/>
        <rFont val="Arial"/>
        <family val="2"/>
      </rPr>
      <t>MD33</t>
    </r>
    <r>
      <rPr>
        <sz val="10"/>
        <color indexed="8"/>
        <rFont val="Arial"/>
        <family val="2"/>
      </rPr>
      <t xml:space="preserve">); </t>
    </r>
    <r>
      <rPr>
        <b/>
        <sz val="10"/>
        <color indexed="8"/>
        <rFont val="Arial"/>
        <family val="2"/>
      </rPr>
      <t>IROPSEM10</t>
    </r>
  </si>
  <si>
    <r>
      <rPr>
        <b/>
        <sz val="10"/>
        <color indexed="8"/>
        <rFont val="Arial"/>
        <family val="2"/>
      </rPr>
      <t>IR 33C0HB00</t>
    </r>
    <r>
      <rPr>
        <sz val="10"/>
        <color indexed="8"/>
        <rFont val="Arial"/>
        <family val="2"/>
      </rPr>
      <t xml:space="preserve"> + Сетевая карта </t>
    </r>
    <r>
      <rPr>
        <b/>
        <sz val="10"/>
        <color indexed="8"/>
        <rFont val="Arial"/>
        <family val="2"/>
      </rPr>
      <t>RS485 IROPZ48505</t>
    </r>
    <r>
      <rPr>
        <sz val="10"/>
        <color indexed="8"/>
        <rFont val="Arial"/>
        <family val="2"/>
      </rPr>
      <t xml:space="preserve"> **</t>
    </r>
  </si>
  <si>
    <r>
      <rPr>
        <b/>
        <sz val="10"/>
        <color indexed="8"/>
        <rFont val="Arial"/>
        <family val="2"/>
      </rPr>
      <t>PJEZC0H000</t>
    </r>
    <r>
      <rPr>
        <sz val="10"/>
        <color indexed="8"/>
        <rFont val="Arial"/>
        <family val="2"/>
      </rPr>
      <t xml:space="preserve"> + Сетевая карта </t>
    </r>
    <r>
      <rPr>
        <b/>
        <sz val="10"/>
        <color indexed="8"/>
        <rFont val="Arial"/>
        <family val="2"/>
      </rPr>
      <t>RS485 IROPZ48505</t>
    </r>
  </si>
  <si>
    <r>
      <rPr>
        <b/>
        <sz val="8"/>
        <color indexed="8"/>
        <rFont val="Times New Roman"/>
        <family val="1"/>
      </rPr>
      <t xml:space="preserve">MGSF 6157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</si>
  <si>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388 - 871</t>
  </si>
  <si>
    <t>190*95*135</t>
  </si>
  <si>
    <t>279/227</t>
  </si>
  <si>
    <t>207*105*115</t>
  </si>
  <si>
    <r>
      <rPr>
        <b/>
        <sz val="8"/>
        <color indexed="8"/>
        <rFont val="Times New Roman"/>
        <family val="1"/>
      </rPr>
      <t xml:space="preserve">MGSF 6266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</si>
  <si>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451-1087</t>
  </si>
  <si>
    <t>190*95*136</t>
  </si>
  <si>
    <t>306/240</t>
  </si>
  <si>
    <t>207*105*116</t>
  </si>
  <si>
    <r>
      <rPr>
        <b/>
        <sz val="8"/>
        <color indexed="8"/>
        <rFont val="Times New Roman"/>
        <family val="1"/>
      </rPr>
      <t xml:space="preserve">MGSF 7176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</si>
  <si>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554 - 1372</t>
  </si>
  <si>
    <t>240*100*126</t>
  </si>
  <si>
    <t>346/254</t>
  </si>
  <si>
    <t>246*113*108</t>
  </si>
  <si>
    <r>
      <rPr>
        <b/>
        <sz val="8"/>
        <color indexed="8"/>
        <rFont val="Times New Roman"/>
        <family val="1"/>
      </rPr>
      <t xml:space="preserve">MGSF 7295 S </t>
    </r>
    <r>
      <rPr>
        <b/>
        <sz val="7"/>
        <color indexed="8"/>
        <rFont val="Times New Roman"/>
        <family val="1"/>
      </rPr>
      <t>(с ВПУ)</t>
    </r>
    <r>
      <rPr>
        <sz val="7"/>
        <color indexed="8"/>
        <rFont val="Times New Roman"/>
        <family val="1"/>
      </rPr>
      <t>*</t>
    </r>
  </si>
  <si>
    <t>680 - 1716</t>
  </si>
  <si>
    <t>240*100*127</t>
  </si>
  <si>
    <t>359/269</t>
  </si>
  <si>
    <t>246*113*109</t>
  </si>
  <si>
    <r>
      <rPr>
        <b/>
        <sz val="10"/>
        <color indexed="8"/>
        <rFont val="Arial"/>
        <family val="2"/>
      </rPr>
      <t>Габ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</si>
  <si>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Объем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м³</t>
    </r>
  </si>
  <si>
    <r>
      <rPr>
        <b/>
        <sz val="10"/>
        <color indexed="8"/>
        <rFont val="Arial"/>
        <family val="2"/>
      </rPr>
      <t xml:space="preserve">Фреон, л </t>
    </r>
    <r>
      <rPr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R404A</t>
    </r>
    <r>
      <rPr>
        <sz val="10"/>
        <color indexed="8"/>
        <rFont val="Arial"/>
        <family val="2"/>
      </rPr>
      <t>)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</si>
  <si>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Температура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°C</t>
    </r>
  </si>
  <si>
    <r>
      <rPr>
        <b/>
        <sz val="10"/>
        <color indexed="8"/>
        <rFont val="Arial"/>
        <family val="2"/>
      </rPr>
      <t>Габариты уп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</si>
  <si>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 xml:space="preserve">Вес </t>
    </r>
    <r>
      <rPr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брутто</t>
    </r>
    <r>
      <rPr>
        <sz val="10"/>
        <color indexed="8"/>
        <rFont val="Arial"/>
        <family val="2"/>
      </rPr>
      <t>)</t>
    </r>
  </si>
  <si>
    <t>Цена</t>
  </si>
  <si>
    <t>(Д*Ш*В) cм</t>
  </si>
  <si>
    <t>Руб</t>
  </si>
  <si>
    <r>
      <rPr>
        <b/>
        <sz val="8"/>
        <color indexed="8"/>
        <rFont val="Times New Roman"/>
        <family val="1"/>
      </rPr>
      <t>BGSF 6141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</si>
  <si>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t>93 - 343</t>
  </si>
  <si>
    <t>303/238</t>
  </si>
  <si>
    <r>
      <rPr>
        <b/>
        <sz val="8"/>
        <color indexed="8"/>
        <rFont val="Times New Roman"/>
        <family val="1"/>
      </rPr>
      <t>BGSF 6249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</si>
  <si>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t>121 - 430</t>
  </si>
  <si>
    <t>296/263</t>
  </si>
  <si>
    <r>
      <rPr>
        <b/>
        <sz val="8"/>
        <color indexed="8"/>
        <rFont val="Times New Roman"/>
        <family val="1"/>
      </rPr>
      <t>BGSF 7141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</si>
  <si>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t>358/254</t>
  </si>
  <si>
    <r>
      <rPr>
        <b/>
        <sz val="8"/>
        <color indexed="8"/>
        <rFont val="Times New Roman"/>
        <family val="1"/>
      </rPr>
      <t>BGSF 7249 S</t>
    </r>
    <r>
      <rPr>
        <b/>
        <sz val="7"/>
        <color indexed="8"/>
        <rFont val="Times New Roman"/>
        <family val="1"/>
      </rPr>
      <t xml:space="preserve"> (с ВПУ)</t>
    </r>
    <r>
      <rPr>
        <sz val="7"/>
        <color indexed="8"/>
        <rFont val="Times New Roman"/>
        <family val="1"/>
      </rPr>
      <t>*</t>
    </r>
  </si>
  <si>
    <t>372/269</t>
  </si>
  <si>
    <r>
      <rPr>
        <b/>
        <sz val="8"/>
        <color indexed="8"/>
        <rFont val="Times New Roman"/>
        <family val="1"/>
      </rPr>
      <t>ТЕРМОРЕГУЛИРУЮЩИЙ ВЕНТИЛЬ СО ВСТАВКОЙ</t>
    </r>
    <r>
      <rPr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(установлен производителем)</t>
    </r>
  </si>
  <si>
    <t>РЕСИВЕР (установлен производителем)</t>
  </si>
  <si>
    <r>
      <rPr>
        <b/>
        <sz val="8"/>
        <color indexed="8"/>
        <rFont val="Times New Roman"/>
        <family val="1"/>
      </rPr>
      <t xml:space="preserve">ВЕНТИЛЬ СОЛЕНОИДНЫЙ С КАТУШКОЙ </t>
    </r>
    <r>
      <rPr>
        <b/>
        <i/>
        <sz val="8"/>
        <color indexed="8"/>
        <rFont val="Times New Roman"/>
        <family val="1"/>
      </rPr>
      <t>(поставляется в комплекте)</t>
    </r>
  </si>
  <si>
    <t>Сдвоенное реле высокго и низкого давления</t>
  </si>
  <si>
    <t>MGS 103 S L7</t>
  </si>
  <si>
    <t>106х72х108</t>
  </si>
  <si>
    <t>MGS 105 S L7</t>
  </si>
  <si>
    <t>MGS 107 S L7</t>
  </si>
  <si>
    <t>MGS 110 S L7</t>
  </si>
  <si>
    <t>MGS 211 S L4</t>
  </si>
  <si>
    <t>117х92х108</t>
  </si>
  <si>
    <t>MGS 212 S L4</t>
  </si>
  <si>
    <t>MGS 213 S L4</t>
  </si>
  <si>
    <t>BGS 112 S L7</t>
  </si>
  <si>
    <t>BGS 117 S L7</t>
  </si>
  <si>
    <t>BGS 218 S L4</t>
  </si>
  <si>
    <t>BGS 220 S L4</t>
  </si>
  <si>
    <r>
      <rPr>
        <sz val="8"/>
        <color indexed="8"/>
        <rFont val="Times New Roman"/>
        <family val="1"/>
      </rPr>
      <t xml:space="preserve"> Выносной пульт управления (контроллер с выносным пультом управления сплит-системой </t>
    </r>
    <r>
      <rPr>
        <b/>
        <sz val="8"/>
        <color indexed="8"/>
        <rFont val="Times New Roman"/>
        <family val="1"/>
      </rPr>
      <t>Dixell XW60K</t>
    </r>
    <r>
      <rPr>
        <sz val="8"/>
        <color indexed="8"/>
        <rFont val="Times New Roman"/>
        <family val="1"/>
      </rPr>
      <t xml:space="preserve"> длиной 5 п/м)</t>
    </r>
  </si>
  <si>
    <r>
      <rPr>
        <sz val="8"/>
        <color indexed="8"/>
        <rFont val="Times New Roman"/>
        <family val="1"/>
      </rPr>
      <t xml:space="preserve"> Зимний комплект (регулятор скорости вращения вентилятора, ТЭН подогрева картера ком</t>
    </r>
    <r>
      <rPr>
        <b/>
        <sz val="8"/>
        <color indexed="8"/>
        <rFont val="Times New Roman"/>
        <family val="1"/>
      </rPr>
      <t>прессора, дополнительный</t>
    </r>
  </si>
  <si>
    <r>
      <rPr>
        <b/>
        <sz val="8"/>
        <color indexed="8"/>
        <rFont val="Times New Roman"/>
        <family val="1"/>
      </rPr>
      <t>Терморегулирующий вентиль со вставкой</t>
    </r>
    <r>
      <rPr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(для GS-2)</t>
    </r>
  </si>
  <si>
    <r>
      <rPr>
        <b/>
        <sz val="8"/>
        <color indexed="8"/>
        <rFont val="Times New Roman"/>
        <family val="1"/>
      </rPr>
      <t>Ресивер</t>
    </r>
    <r>
      <rPr>
        <b/>
        <i/>
        <sz val="8"/>
        <color indexed="8"/>
        <rFont val="Times New Roman"/>
        <family val="1"/>
      </rPr>
      <t xml:space="preserve"> (для GS-2)</t>
    </r>
  </si>
  <si>
    <r>
      <rPr>
        <b/>
        <sz val="8"/>
        <color indexed="8"/>
        <rFont val="Times New Roman"/>
        <family val="1"/>
      </rPr>
      <t xml:space="preserve">Клапан обратный, NRV </t>
    </r>
    <r>
      <rPr>
        <b/>
        <i/>
        <sz val="8"/>
        <color indexed="8"/>
        <rFont val="Times New Roman"/>
        <family val="1"/>
      </rPr>
      <t>(для GS-2)</t>
    </r>
  </si>
  <si>
    <r>
      <rPr>
        <b/>
        <sz val="8"/>
        <color indexed="8"/>
        <rFont val="Times New Roman"/>
        <family val="1"/>
      </rPr>
      <t>Обогрев ресивера</t>
    </r>
    <r>
      <rPr>
        <b/>
        <sz val="8"/>
        <color indexed="8"/>
        <rFont val="Arial"/>
        <family val="2"/>
      </rPr>
      <t>¹</t>
    </r>
    <r>
      <rPr>
        <b/>
        <i/>
        <sz val="8"/>
        <color indexed="8"/>
        <rFont val="Times New Roman"/>
        <family val="1"/>
      </rPr>
      <t xml:space="preserve"> (для GS-2)</t>
    </r>
  </si>
  <si>
    <r>
      <rPr>
        <b/>
        <sz val="8"/>
        <color indexed="8"/>
        <rFont val="Times New Roman"/>
        <family val="1"/>
      </rPr>
      <t>Клапан регулирования давления конденсации, KVR</t>
    </r>
    <r>
      <rPr>
        <b/>
        <i/>
        <sz val="8"/>
        <color indexed="8"/>
        <rFont val="Times New Roman"/>
        <family val="1"/>
      </rPr>
      <t xml:space="preserve"> (для GS-2)</t>
    </r>
  </si>
  <si>
    <r>
      <rPr>
        <b/>
        <sz val="8"/>
        <color indexed="8"/>
        <rFont val="Times New Roman"/>
        <family val="1"/>
      </rPr>
      <t xml:space="preserve">Клапан регулирования перепада, NRD </t>
    </r>
    <r>
      <rPr>
        <b/>
        <i/>
        <sz val="8"/>
        <color indexed="8"/>
        <rFont val="Times New Roman"/>
        <family val="1"/>
      </rPr>
      <t>(для GS-2)</t>
    </r>
  </si>
  <si>
    <t>Концевой  выключатель вентилятора испарителя</t>
  </si>
  <si>
    <r>
      <rPr>
        <b/>
        <sz val="8"/>
        <color indexed="8"/>
        <rFont val="Times New Roman"/>
        <family val="1"/>
      </rPr>
      <t xml:space="preserve">Плавная регуляции оборотов вентилятора конденсатора </t>
    </r>
    <r>
      <rPr>
        <b/>
        <i/>
        <sz val="8"/>
        <color indexed="8"/>
        <rFont val="Times New Roman"/>
        <family val="1"/>
      </rPr>
      <t>(для GS-1, GS-2)</t>
    </r>
  </si>
  <si>
    <r>
      <rPr>
        <b/>
        <sz val="8"/>
        <color indexed="8"/>
        <rFont val="Times New Roman"/>
        <family val="1"/>
      </rPr>
      <t>Сдвоенное реле высокого и низкого давления</t>
    </r>
    <r>
      <rPr>
        <b/>
        <i/>
        <sz val="8"/>
        <color indexed="8"/>
        <rFont val="Times New Roman"/>
        <family val="1"/>
      </rPr>
      <t xml:space="preserve"> (для GS-1, GS-2)</t>
    </r>
  </si>
  <si>
    <r>
      <rPr>
        <b/>
        <sz val="8"/>
        <color indexed="8"/>
        <rFont val="Times New Roman"/>
        <family val="1"/>
      </rPr>
      <t>Маслоотделитель</t>
    </r>
    <r>
      <rPr>
        <b/>
        <i/>
        <sz val="8"/>
        <color indexed="8"/>
        <rFont val="Times New Roman"/>
        <family val="1"/>
      </rPr>
      <t xml:space="preserve">  (для GS-2)</t>
    </r>
  </si>
  <si>
    <r>
      <rPr>
        <sz val="10"/>
        <color indexed="8"/>
        <rFont val="Arial"/>
        <family val="2"/>
      </rPr>
      <t xml:space="preserve">Контроллер  </t>
    </r>
    <r>
      <rPr>
        <b/>
        <sz val="10"/>
        <color indexed="8"/>
        <rFont val="Arial"/>
        <family val="2"/>
      </rPr>
      <t>PJEZC0H000</t>
    </r>
    <r>
      <rPr>
        <sz val="10"/>
        <color indexed="8"/>
        <rFont val="Arial"/>
        <family val="2"/>
      </rPr>
      <t xml:space="preserve"> + Сетевая карта </t>
    </r>
    <r>
      <rPr>
        <b/>
        <sz val="10"/>
        <color indexed="8"/>
        <rFont val="Arial"/>
        <family val="2"/>
      </rPr>
      <t>RS485 IROPZ48505</t>
    </r>
  </si>
  <si>
    <r>
      <rPr>
        <b/>
        <sz val="10"/>
        <color indexed="8"/>
        <rFont val="Arial"/>
        <family val="2"/>
      </rPr>
      <t>IR 33C0HB00</t>
    </r>
    <r>
      <rPr>
        <sz val="10"/>
        <color indexed="8"/>
        <rFont val="Arial"/>
        <family val="2"/>
      </rPr>
      <t xml:space="preserve"> + Сетевая карта </t>
    </r>
    <r>
      <rPr>
        <b/>
        <sz val="10"/>
        <color indexed="8"/>
        <rFont val="Arial"/>
        <family val="2"/>
      </rPr>
      <t xml:space="preserve">RS485 IROPZ48505 </t>
    </r>
    <r>
      <rPr>
        <sz val="10"/>
        <color indexed="8"/>
        <rFont val="Arial"/>
        <family val="2"/>
      </rPr>
      <t>**</t>
    </r>
  </si>
  <si>
    <t>MGSF 103 S L7</t>
  </si>
  <si>
    <t>MGSF 105 S L7</t>
  </si>
  <si>
    <t>MGSF 107 S L7</t>
  </si>
  <si>
    <t>MGSF 110 S L7</t>
  </si>
  <si>
    <t>MGSF 211 S L4</t>
  </si>
  <si>
    <t>MGSF 212 S L4</t>
  </si>
  <si>
    <t>MGSF 213 S L4</t>
  </si>
  <si>
    <t>BGSF 112 S L7</t>
  </si>
  <si>
    <t>BGSF 117 S L7</t>
  </si>
  <si>
    <t>Для моделей 2 габарита ВОЗМОЖНО ИСПОЛНЕНИЕ до -25ºС (при условии использования ТРВ)</t>
  </si>
  <si>
    <t>BGSF 218 S L4</t>
  </si>
  <si>
    <t>BGSF 220 S L4</t>
  </si>
  <si>
    <r>
      <rPr>
        <b/>
        <sz val="8"/>
        <color indexed="8"/>
        <rFont val="Times New Roman"/>
        <family val="1"/>
      </rPr>
      <t xml:space="preserve"> Зимний комплект</t>
    </r>
    <r>
      <rPr>
        <sz val="8"/>
        <color indexed="8"/>
        <rFont val="Times New Roman"/>
        <family val="1"/>
      </rPr>
      <t xml:space="preserve"> (регулятор скорости вращения вентилятора, ТЭН подогрева картера компрессора, дополнительный</t>
    </r>
  </si>
  <si>
    <r>
      <rPr>
        <b/>
        <sz val="8"/>
        <color indexed="8"/>
        <rFont val="Times New Roman"/>
        <family val="1"/>
      </rPr>
      <t>Терморегулирующий вентиль со вставкой</t>
    </r>
    <r>
      <rPr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(для GSF-2)</t>
    </r>
  </si>
  <si>
    <r>
      <rPr>
        <b/>
        <sz val="8"/>
        <color indexed="8"/>
        <rFont val="Times New Roman"/>
        <family val="1"/>
      </rPr>
      <t>Ресивер</t>
    </r>
    <r>
      <rPr>
        <b/>
        <i/>
        <sz val="8"/>
        <color indexed="8"/>
        <rFont val="Times New Roman"/>
        <family val="1"/>
      </rPr>
      <t xml:space="preserve"> (для GSF-2)</t>
    </r>
  </si>
  <si>
    <t>Вентиль СОЛЕНОИДНЫЙ с катушкой</t>
  </si>
  <si>
    <r>
      <rPr>
        <b/>
        <sz val="8"/>
        <color indexed="8"/>
        <rFont val="Times New Roman"/>
        <family val="1"/>
      </rPr>
      <t xml:space="preserve">Клапан обратный, NRV </t>
    </r>
    <r>
      <rPr>
        <b/>
        <i/>
        <sz val="8"/>
        <color indexed="8"/>
        <rFont val="Times New Roman"/>
        <family val="1"/>
      </rPr>
      <t>(для GSF-2)</t>
    </r>
  </si>
  <si>
    <r>
      <rPr>
        <b/>
        <sz val="8"/>
        <color indexed="8"/>
        <rFont val="Times New Roman"/>
        <family val="1"/>
      </rPr>
      <t>Обогрев ресивера¹</t>
    </r>
    <r>
      <rPr>
        <b/>
        <i/>
        <sz val="8"/>
        <color indexed="8"/>
        <rFont val="Times New Roman"/>
        <family val="1"/>
      </rPr>
      <t xml:space="preserve"> (для GSF-2)</t>
    </r>
  </si>
  <si>
    <r>
      <rPr>
        <b/>
        <sz val="8"/>
        <color indexed="8"/>
        <rFont val="Times New Roman"/>
        <family val="1"/>
      </rPr>
      <t>Клапан регулирования давления конденсации, KVR</t>
    </r>
    <r>
      <rPr>
        <b/>
        <i/>
        <sz val="8"/>
        <color indexed="8"/>
        <rFont val="Times New Roman"/>
        <family val="1"/>
      </rPr>
      <t xml:space="preserve"> (для GSF-2)</t>
    </r>
  </si>
  <si>
    <r>
      <rPr>
        <b/>
        <sz val="8"/>
        <color indexed="8"/>
        <rFont val="Times New Roman"/>
        <family val="1"/>
      </rPr>
      <t xml:space="preserve">Клапан регулирования перепада, NRD </t>
    </r>
    <r>
      <rPr>
        <b/>
        <i/>
        <sz val="8"/>
        <color indexed="8"/>
        <rFont val="Times New Roman"/>
        <family val="1"/>
      </rPr>
      <t>(для GSF-2)</t>
    </r>
  </si>
  <si>
    <r>
      <rPr>
        <b/>
        <sz val="8"/>
        <color indexed="8"/>
        <rFont val="Times New Roman"/>
        <family val="1"/>
      </rPr>
      <t xml:space="preserve">Плавная регуляция оборотов вентилятора конденсатора </t>
    </r>
    <r>
      <rPr>
        <b/>
        <i/>
        <sz val="8"/>
        <color indexed="8"/>
        <rFont val="Times New Roman"/>
        <family val="1"/>
      </rPr>
      <t>(для GSF-1, GSF-2)</t>
    </r>
  </si>
  <si>
    <r>
      <rPr>
        <b/>
        <sz val="8"/>
        <color indexed="8"/>
        <rFont val="Times New Roman"/>
        <family val="1"/>
      </rPr>
      <t>Маслоотделитель</t>
    </r>
    <r>
      <rPr>
        <b/>
        <i/>
        <sz val="8"/>
        <color indexed="8"/>
        <rFont val="Times New Roman"/>
        <family val="1"/>
      </rPr>
      <t xml:space="preserve">  (для GSF-2)</t>
    </r>
  </si>
  <si>
    <t>ОБРАМЛЕНИЕ ПРОЕМА ПВХ-ПРОФИЛЕМ и ДОБОРНЫЕ ЭЛЕМЕНТЫ ТМ СЕВЕР</t>
  </si>
  <si>
    <t>Cветовой проем двери</t>
  </si>
  <si>
    <t>Толщина стены проема двери</t>
  </si>
  <si>
    <t xml:space="preserve">  Уголок равносторонний</t>
  </si>
  <si>
    <t>Размеры, мм</t>
  </si>
  <si>
    <t>Руб/п.м. (с НДС)</t>
  </si>
  <si>
    <t>l</t>
  </si>
  <si>
    <t>внутренний (внешний)</t>
  </si>
  <si>
    <t>RAL (0,5мм)*</t>
  </si>
  <si>
    <t>Zn (0,5мм)**</t>
  </si>
  <si>
    <t>ПГ-007 (ПГ-007) 50х50</t>
  </si>
  <si>
    <t>ПГ-008 (ПГ-009) 80х80</t>
  </si>
  <si>
    <t>ПГ-088 (ПГ-011) 100х100</t>
  </si>
  <si>
    <t xml:space="preserve">  Уголок неравносторонний внешний</t>
  </si>
  <si>
    <t>внешний уголок</t>
  </si>
  <si>
    <t>ПГ-012 50x100</t>
  </si>
  <si>
    <t>ПГ-014 50х120</t>
  </si>
  <si>
    <t>ПГ-076 50х130</t>
  </si>
  <si>
    <t>ПГ-015 50х140</t>
  </si>
  <si>
    <t>ПГ-016 50х150</t>
  </si>
  <si>
    <t>ПГ-017 50х160</t>
  </si>
  <si>
    <t>ПГ-018 50х170</t>
  </si>
  <si>
    <t>ПГ-019 50х180</t>
  </si>
  <si>
    <t>ПГ-073 50х200</t>
  </si>
  <si>
    <t xml:space="preserve">  Уголок неравносторонний внутренний</t>
  </si>
  <si>
    <t>внутренний уголок</t>
  </si>
  <si>
    <t>ПГ-013 50x100</t>
  </si>
  <si>
    <t>ПГ-059 50х120</t>
  </si>
  <si>
    <t>ПГ-079 50х140</t>
  </si>
  <si>
    <t>ПГ-080 50х150</t>
  </si>
  <si>
    <t>ПГ-081 50х160</t>
  </si>
  <si>
    <t xml:space="preserve">  Швеллер</t>
  </si>
  <si>
    <t>полоса декоративная</t>
  </si>
  <si>
    <t>ПГ-032 50x62x50</t>
  </si>
  <si>
    <t>ПГ-034 50х82x50</t>
  </si>
  <si>
    <t>ПГ-030 50х102x50</t>
  </si>
  <si>
    <t>ПГ-026 50х122x50</t>
  </si>
  <si>
    <t>ПГ-028 50х152x50</t>
  </si>
  <si>
    <t xml:space="preserve">  Полоса с хемингом</t>
  </si>
  <si>
    <t xml:space="preserve">ПГ-039 80 </t>
  </si>
  <si>
    <t>ПГ-038 100</t>
  </si>
  <si>
    <t>ПГ-037 120</t>
  </si>
  <si>
    <t>ПГ-035 150</t>
  </si>
  <si>
    <t xml:space="preserve">  Профиль декоративный</t>
  </si>
  <si>
    <t>длина</t>
  </si>
  <si>
    <t>профиль декоративный внешн.</t>
  </si>
  <si>
    <t>ПГ-001 30-30-100-30-30</t>
  </si>
  <si>
    <r>
      <rPr>
        <sz val="10"/>
        <color indexed="8"/>
        <rFont val="Arial"/>
        <family val="2"/>
      </rPr>
      <t>ПГ-040 30-34-</t>
    </r>
    <r>
      <rPr>
        <i/>
        <sz val="10"/>
        <color indexed="8"/>
        <rFont val="Arial Cyr"/>
        <family val="0"/>
      </rPr>
      <t>l</t>
    </r>
    <r>
      <rPr>
        <sz val="10"/>
        <color indexed="8"/>
        <rFont val="Arial"/>
        <family val="2"/>
      </rPr>
      <t>-72-34-30</t>
    </r>
  </si>
  <si>
    <r>
      <rPr>
        <sz val="10"/>
        <color indexed="8"/>
        <rFont val="Arial"/>
        <family val="2"/>
      </rPr>
      <t>ПГ-041 30-34-</t>
    </r>
    <r>
      <rPr>
        <i/>
        <sz val="10"/>
        <color indexed="8"/>
        <rFont val="Arial Cyr"/>
        <family val="0"/>
      </rPr>
      <t>l</t>
    </r>
    <r>
      <rPr>
        <sz val="10"/>
        <color indexed="8"/>
        <rFont val="Arial"/>
        <family val="2"/>
      </rPr>
      <t>-72-34-30</t>
    </r>
  </si>
  <si>
    <t xml:space="preserve">  Профиль шляпный без хеминга</t>
  </si>
  <si>
    <t>ширина</t>
  </si>
  <si>
    <t>профиль шляпный</t>
  </si>
  <si>
    <t>ПГ-044 15-30-30-30-15</t>
  </si>
  <si>
    <t>*RAL (0,5мм) - сталь оцинкованная с полимерным покрытием, RAL9003; толщина - 0,5 мм.</t>
  </si>
  <si>
    <t>**Zn (0,5мм) – сталь оцинкованная, толщина металла 0,5мм.</t>
  </si>
  <si>
    <t>Возможно изготовление фасонных (доборных) элементов по индивидуальным размерам заказчика.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</si>
</sst>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* #,##0.00,;* \(#,##0.00\);* \-#,;@\ "/>
    <numFmt numFmtId="167" formatCode="_-* #,##0.00_р_._-;\-* #,##0.00_р_._-;_-* \-??_р_._-;_-@_-"/>
    <numFmt numFmtId="168" formatCode="0"/>
    <numFmt numFmtId="169" formatCode="@"/>
    <numFmt numFmtId="170" formatCode="#,##0"/>
    <numFmt numFmtId="171" formatCode="#,##0.0"/>
    <numFmt numFmtId="172" formatCode="0.00"/>
    <numFmt numFmtId="173" formatCode="0.0"/>
    <numFmt numFmtId="174" formatCode="DD/MM/YYYY"/>
    <numFmt numFmtId="175" formatCode="#,##0.000"/>
  </numFmts>
  <fonts count="10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40"/>
      <name val="Arial Cyr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3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Arial Cyr"/>
      <family val="2"/>
    </font>
    <font>
      <sz val="12"/>
      <color indexed="8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Arial Cyr"/>
      <family val="0"/>
    </font>
    <font>
      <b/>
      <i/>
      <sz val="12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i/>
      <u val="single"/>
      <sz val="14"/>
      <color indexed="8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b/>
      <sz val="8"/>
      <name val="Book Antiqua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1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Times New Roman"/>
      <family val="1"/>
    </font>
    <font>
      <b/>
      <sz val="12"/>
      <name val="Arial"/>
      <family val="2"/>
    </font>
    <font>
      <b/>
      <i/>
      <u val="single"/>
      <sz val="14"/>
      <name val="Arial"/>
      <family val="2"/>
    </font>
    <font>
      <b/>
      <sz val="13"/>
      <color indexed="8"/>
      <name val="Arial Cyr"/>
      <family val="0"/>
    </font>
    <font>
      <b/>
      <sz val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color indexed="62"/>
      <name val="Times New Roman"/>
      <family val="1"/>
    </font>
    <font>
      <b/>
      <i/>
      <sz val="10"/>
      <name val="Arial"/>
      <family val="2"/>
    </font>
    <font>
      <i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9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Border="0" applyProtection="0">
      <alignment/>
    </xf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5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9" borderId="0" applyBorder="0" applyProtection="0">
      <alignment/>
    </xf>
    <xf numFmtId="164" fontId="1" fillId="10" borderId="0" applyBorder="0" applyProtection="0">
      <alignment/>
    </xf>
    <xf numFmtId="164" fontId="1" fillId="5" borderId="0" applyBorder="0" applyProtection="0">
      <alignment/>
    </xf>
    <xf numFmtId="164" fontId="1" fillId="8" borderId="0" applyBorder="0" applyProtection="0">
      <alignment/>
    </xf>
    <xf numFmtId="164" fontId="1" fillId="11" borderId="0" applyBorder="0" applyProtection="0">
      <alignment/>
    </xf>
    <xf numFmtId="164" fontId="2" fillId="12" borderId="0" applyBorder="0" applyProtection="0">
      <alignment/>
    </xf>
    <xf numFmtId="164" fontId="2" fillId="9" borderId="0" applyBorder="0" applyProtection="0">
      <alignment/>
    </xf>
    <xf numFmtId="164" fontId="2" fillId="10" borderId="0" applyBorder="0" applyProtection="0">
      <alignment/>
    </xf>
    <xf numFmtId="164" fontId="2" fillId="13" borderId="0" applyBorder="0" applyProtection="0">
      <alignment/>
    </xf>
    <xf numFmtId="164" fontId="2" fillId="14" borderId="0" applyBorder="0" applyProtection="0">
      <alignment/>
    </xf>
    <xf numFmtId="164" fontId="2" fillId="15" borderId="0" applyBorder="0" applyProtection="0">
      <alignment/>
    </xf>
    <xf numFmtId="164" fontId="0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  <xf numFmtId="164" fontId="2" fillId="16" borderId="0" applyBorder="0" applyProtection="0">
      <alignment/>
    </xf>
    <xf numFmtId="164" fontId="2" fillId="17" borderId="0" applyBorder="0" applyProtection="0">
      <alignment/>
    </xf>
    <xf numFmtId="164" fontId="2" fillId="18" borderId="0" applyBorder="0" applyProtection="0">
      <alignment/>
    </xf>
    <xf numFmtId="164" fontId="2" fillId="13" borderId="0" applyBorder="0" applyProtection="0">
      <alignment/>
    </xf>
    <xf numFmtId="164" fontId="2" fillId="14" borderId="0" applyBorder="0" applyProtection="0">
      <alignment/>
    </xf>
    <xf numFmtId="164" fontId="2" fillId="19" borderId="0" applyBorder="0" applyProtection="0">
      <alignment/>
    </xf>
    <xf numFmtId="164" fontId="5" fillId="7" borderId="1" applyProtection="0">
      <alignment/>
    </xf>
    <xf numFmtId="164" fontId="6" fillId="20" borderId="2" applyProtection="0">
      <alignment/>
    </xf>
    <xf numFmtId="164" fontId="7" fillId="20" borderId="1" applyProtection="0">
      <alignment/>
    </xf>
    <xf numFmtId="164" fontId="8" fillId="0" borderId="0">
      <alignment/>
      <protection/>
    </xf>
    <xf numFmtId="164" fontId="9" fillId="0" borderId="0" applyNumberFormat="0" applyFill="0" applyBorder="0" applyProtection="0">
      <alignment/>
    </xf>
    <xf numFmtId="164" fontId="10" fillId="0" borderId="0" applyBorder="0" applyProtection="0">
      <alignment/>
    </xf>
    <xf numFmtId="164" fontId="9" fillId="0" borderId="0" applyBorder="0" applyProtection="0">
      <alignment/>
    </xf>
    <xf numFmtId="164" fontId="11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3" fillId="0" borderId="0" applyBorder="0" applyProtection="0">
      <alignment/>
    </xf>
    <xf numFmtId="164" fontId="14" fillId="0" borderId="0" applyBorder="0" applyProtection="0">
      <alignment/>
    </xf>
    <xf numFmtId="164" fontId="11" fillId="0" borderId="0" applyNumberFormat="0" applyFill="0" applyBorder="0" applyProtection="0">
      <alignment/>
    </xf>
    <xf numFmtId="164" fontId="12" fillId="0" borderId="0" applyNumberFormat="0" applyFill="0" applyBorder="0" applyProtection="0">
      <alignment/>
    </xf>
    <xf numFmtId="164" fontId="15" fillId="0" borderId="3" applyProtection="0">
      <alignment/>
    </xf>
    <xf numFmtId="164" fontId="16" fillId="0" borderId="4" applyProtection="0">
      <alignment/>
    </xf>
    <xf numFmtId="164" fontId="17" fillId="0" borderId="5" applyProtection="0">
      <alignment/>
    </xf>
    <xf numFmtId="164" fontId="17" fillId="0" borderId="0" applyBorder="0" applyProtection="0">
      <alignment/>
    </xf>
    <xf numFmtId="164" fontId="18" fillId="0" borderId="6" applyProtection="0">
      <alignment/>
    </xf>
    <xf numFmtId="164" fontId="19" fillId="21" borderId="7" applyProtection="0">
      <alignment/>
    </xf>
    <xf numFmtId="164" fontId="20" fillId="0" borderId="0" applyBorder="0" applyProtection="0">
      <alignment/>
    </xf>
    <xf numFmtId="164" fontId="21" fillId="22" borderId="0" applyBorder="0" applyProtection="0">
      <alignment/>
    </xf>
    <xf numFmtId="164" fontId="22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22" fillId="0" borderId="0">
      <alignment horizontal="left"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24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2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0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 horizontal="left"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22" fillId="0" borderId="0">
      <alignment/>
      <protection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 horizontal="left"/>
      <protection/>
    </xf>
    <xf numFmtId="164" fontId="22" fillId="0" borderId="0">
      <alignment/>
      <protection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22" fillId="0" borderId="0">
      <alignment/>
      <protection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22" fillId="0" borderId="0">
      <alignment horizontal="left"/>
      <protection/>
    </xf>
    <xf numFmtId="164" fontId="0" fillId="0" borderId="0">
      <alignment/>
      <protection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23" fillId="0" borderId="0">
      <alignment/>
      <protection/>
    </xf>
    <xf numFmtId="164" fontId="22" fillId="0" borderId="0">
      <alignment horizontal="left"/>
      <protection/>
    </xf>
    <xf numFmtId="164" fontId="23" fillId="0" borderId="0">
      <alignment/>
      <protection/>
    </xf>
    <xf numFmtId="164" fontId="25" fillId="0" borderId="0">
      <alignment/>
      <protection/>
    </xf>
    <xf numFmtId="164" fontId="22" fillId="0" borderId="0">
      <alignment/>
      <protection/>
    </xf>
    <xf numFmtId="164" fontId="23" fillId="0" borderId="0">
      <alignment/>
      <protection/>
    </xf>
    <xf numFmtId="164" fontId="22" fillId="0" borderId="0">
      <alignment/>
      <protection/>
    </xf>
    <xf numFmtId="164" fontId="26" fillId="3" borderId="0" applyBorder="0" applyProtection="0">
      <alignment/>
    </xf>
    <xf numFmtId="164" fontId="27" fillId="0" borderId="0" applyBorder="0" applyProtection="0">
      <alignment/>
    </xf>
    <xf numFmtId="164" fontId="0" fillId="23" borderId="8" applyProtection="0">
      <alignment/>
    </xf>
    <xf numFmtId="165" fontId="0" fillId="0" borderId="0" applyBorder="0" applyProtection="0">
      <alignment/>
    </xf>
    <xf numFmtId="165" fontId="0" fillId="0" borderId="0" applyBorder="0" applyProtection="0">
      <alignment/>
    </xf>
    <xf numFmtId="164" fontId="28" fillId="0" borderId="9" applyProtection="0">
      <alignment/>
    </xf>
    <xf numFmtId="164" fontId="0" fillId="0" borderId="0">
      <alignment/>
      <protection/>
    </xf>
    <xf numFmtId="164" fontId="29" fillId="0" borderId="0" applyBorder="0" applyProtection="0">
      <alignment/>
    </xf>
    <xf numFmtId="166" fontId="0" fillId="0" borderId="0" applyBorder="0" applyProtection="0">
      <alignment/>
    </xf>
    <xf numFmtId="167" fontId="0" fillId="0" borderId="0" applyFill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4" fontId="30" fillId="4" borderId="0" applyBorder="0" applyProtection="0">
      <alignment/>
    </xf>
    <xf numFmtId="164" fontId="31" fillId="0" borderId="0" applyProtection="0">
      <alignment vertical="center"/>
    </xf>
    <xf numFmtId="164" fontId="31" fillId="0" borderId="0">
      <alignment/>
      <protection/>
    </xf>
  </cellStyleXfs>
  <cellXfs count="483">
    <xf numFmtId="164" fontId="0" fillId="0" borderId="0" xfId="0" applyAlignment="1">
      <alignment/>
    </xf>
    <xf numFmtId="168" fontId="32" fillId="0" borderId="0" xfId="0" applyNumberFormat="1" applyFont="1" applyFill="1" applyAlignment="1">
      <alignment/>
    </xf>
    <xf numFmtId="168" fontId="33" fillId="0" borderId="0" xfId="0" applyNumberFormat="1" applyFont="1" applyAlignment="1">
      <alignment/>
    </xf>
    <xf numFmtId="164" fontId="34" fillId="23" borderId="10" xfId="0" applyFont="1" applyFill="1" applyBorder="1" applyAlignment="1">
      <alignment horizontal="center" vertical="center"/>
    </xf>
    <xf numFmtId="164" fontId="37" fillId="24" borderId="11" xfId="141" applyFont="1" applyFill="1" applyBorder="1" applyAlignment="1">
      <alignment horizontal="center" vertical="center" wrapText="1"/>
      <protection/>
    </xf>
    <xf numFmtId="165" fontId="37" fillId="17" borderId="12" xfId="0" applyNumberFormat="1" applyFont="1" applyFill="1" applyBorder="1" applyAlignment="1">
      <alignment horizontal="center" vertical="center"/>
    </xf>
    <xf numFmtId="164" fontId="38" fillId="24" borderId="13" xfId="20" applyFont="1" applyFill="1" applyBorder="1" applyAlignment="1" applyProtection="1">
      <alignment horizontal="center" vertical="center" wrapText="1"/>
      <protection/>
    </xf>
    <xf numFmtId="164" fontId="39" fillId="23" borderId="14" xfId="0" applyFont="1" applyFill="1" applyBorder="1" applyAlignment="1">
      <alignment horizontal="center" vertical="center"/>
    </xf>
    <xf numFmtId="164" fontId="40" fillId="0" borderId="15" xfId="0" applyFont="1" applyFill="1" applyBorder="1" applyAlignment="1">
      <alignment horizontal="center" vertical="center" wrapText="1"/>
    </xf>
    <xf numFmtId="164" fontId="40" fillId="0" borderId="16" xfId="0" applyFont="1" applyFill="1" applyBorder="1" applyAlignment="1">
      <alignment horizontal="center" vertical="center" wrapText="1"/>
    </xf>
    <xf numFmtId="168" fontId="32" fillId="0" borderId="16" xfId="0" applyNumberFormat="1" applyFont="1" applyFill="1" applyBorder="1" applyAlignment="1">
      <alignment horizontal="center" vertical="center"/>
    </xf>
    <xf numFmtId="168" fontId="41" fillId="0" borderId="16" xfId="0" applyNumberFormat="1" applyFont="1" applyFill="1" applyBorder="1" applyAlignment="1">
      <alignment horizontal="center" vertical="center" wrapText="1"/>
    </xf>
    <xf numFmtId="168" fontId="40" fillId="0" borderId="16" xfId="0" applyNumberFormat="1" applyFont="1" applyFill="1" applyBorder="1" applyAlignment="1">
      <alignment horizontal="center" vertical="center" wrapText="1"/>
    </xf>
    <xf numFmtId="168" fontId="40" fillId="0" borderId="16" xfId="0" applyNumberFormat="1" applyFont="1" applyFill="1" applyBorder="1" applyAlignment="1">
      <alignment horizontal="center"/>
    </xf>
    <xf numFmtId="168" fontId="41" fillId="0" borderId="17" xfId="0" applyNumberFormat="1" applyFont="1" applyFill="1" applyBorder="1" applyAlignment="1">
      <alignment horizontal="center" vertical="center" wrapText="1"/>
    </xf>
    <xf numFmtId="168" fontId="42" fillId="0" borderId="16" xfId="0" applyNumberFormat="1" applyFont="1" applyFill="1" applyBorder="1" applyAlignment="1">
      <alignment horizontal="center" vertical="center" wrapText="1"/>
    </xf>
    <xf numFmtId="168" fontId="42" fillId="0" borderId="17" xfId="0" applyNumberFormat="1" applyFont="1" applyFill="1" applyBorder="1" applyAlignment="1">
      <alignment horizontal="center" vertical="center" wrapText="1"/>
    </xf>
    <xf numFmtId="164" fontId="39" fillId="0" borderId="16" xfId="0" applyFont="1" applyFill="1" applyBorder="1" applyAlignment="1">
      <alignment horizontal="center" vertical="center" wrapText="1"/>
    </xf>
    <xf numFmtId="168" fontId="40" fillId="0" borderId="16" xfId="0" applyNumberFormat="1" applyFont="1" applyFill="1" applyBorder="1" applyAlignment="1">
      <alignment horizontal="center" vertical="center"/>
    </xf>
    <xf numFmtId="168" fontId="41" fillId="0" borderId="16" xfId="0" applyNumberFormat="1" applyFont="1" applyFill="1" applyBorder="1" applyAlignment="1">
      <alignment horizontal="center" vertical="center"/>
    </xf>
    <xf numFmtId="168" fontId="41" fillId="0" borderId="17" xfId="0" applyNumberFormat="1" applyFont="1" applyFill="1" applyBorder="1" applyAlignment="1">
      <alignment horizontal="center" vertical="center"/>
    </xf>
    <xf numFmtId="164" fontId="40" fillId="0" borderId="18" xfId="0" applyFont="1" applyFill="1" applyBorder="1" applyAlignment="1">
      <alignment horizontal="center" vertical="center" wrapText="1"/>
    </xf>
    <xf numFmtId="164" fontId="39" fillId="0" borderId="19" xfId="0" applyFont="1" applyFill="1" applyBorder="1" applyAlignment="1">
      <alignment horizontal="center" vertical="center" wrapText="1"/>
    </xf>
    <xf numFmtId="168" fontId="40" fillId="0" borderId="19" xfId="0" applyNumberFormat="1" applyFont="1" applyFill="1" applyBorder="1" applyAlignment="1">
      <alignment horizontal="center" vertical="center"/>
    </xf>
    <xf numFmtId="168" fontId="41" fillId="0" borderId="19" xfId="0" applyNumberFormat="1" applyFont="1" applyFill="1" applyBorder="1" applyAlignment="1">
      <alignment horizontal="center" vertical="center"/>
    </xf>
    <xf numFmtId="168" fontId="41" fillId="0" borderId="20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9" fontId="37" fillId="23" borderId="10" xfId="141" applyNumberFormat="1" applyFont="1" applyFill="1" applyBorder="1" applyAlignment="1">
      <alignment horizontal="center" vertical="center" wrapText="1"/>
      <protection/>
    </xf>
    <xf numFmtId="164" fontId="43" fillId="23" borderId="15" xfId="0" applyFont="1" applyFill="1" applyBorder="1" applyAlignment="1">
      <alignment horizontal="left" vertical="center"/>
    </xf>
    <xf numFmtId="164" fontId="43" fillId="23" borderId="16" xfId="0" applyFont="1" applyFill="1" applyBorder="1" applyAlignment="1">
      <alignment horizontal="center" vertical="center"/>
    </xf>
    <xf numFmtId="164" fontId="43" fillId="23" borderId="16" xfId="0" applyFont="1" applyFill="1" applyBorder="1" applyAlignment="1">
      <alignment horizontal="center"/>
    </xf>
    <xf numFmtId="164" fontId="43" fillId="23" borderId="16" xfId="0" applyFont="1" applyFill="1" applyBorder="1" applyAlignment="1">
      <alignment vertical="center"/>
    </xf>
    <xf numFmtId="168" fontId="37" fillId="23" borderId="17" xfId="0" applyNumberFormat="1" applyFont="1" applyFill="1" applyBorder="1" applyAlignment="1">
      <alignment horizontal="center" vertical="center"/>
    </xf>
    <xf numFmtId="164" fontId="38" fillId="24" borderId="21" xfId="20" applyFont="1" applyFill="1" applyBorder="1" applyAlignment="1" applyProtection="1">
      <alignment horizontal="center" vertical="center" wrapText="1"/>
      <protection/>
    </xf>
    <xf numFmtId="164" fontId="44" fillId="23" borderId="17" xfId="0" applyFont="1" applyFill="1" applyBorder="1" applyAlignment="1">
      <alignment/>
    </xf>
    <xf numFmtId="164" fontId="43" fillId="0" borderId="22" xfId="141" applyFont="1" applyBorder="1" applyAlignment="1">
      <alignment horizontal="center" vertical="center" wrapText="1"/>
      <protection/>
    </xf>
    <xf numFmtId="165" fontId="43" fillId="17" borderId="20" xfId="0" applyNumberFormat="1" applyFont="1" applyFill="1" applyBorder="1" applyAlignment="1">
      <alignment horizontal="center" vertical="center"/>
    </xf>
    <xf numFmtId="164" fontId="45" fillId="0" borderId="15" xfId="0" applyFont="1" applyFill="1" applyBorder="1" applyAlignment="1">
      <alignment horizontal="left" vertical="center" wrapText="1"/>
    </xf>
    <xf numFmtId="164" fontId="46" fillId="0" borderId="16" xfId="0" applyFont="1" applyFill="1" applyBorder="1" applyAlignment="1">
      <alignment horizontal="center" vertical="center" wrapText="1"/>
    </xf>
    <xf numFmtId="164" fontId="47" fillId="0" borderId="16" xfId="0" applyFont="1" applyFill="1" applyBorder="1" applyAlignment="1">
      <alignment horizontal="center" vertical="center"/>
    </xf>
    <xf numFmtId="164" fontId="48" fillId="0" borderId="16" xfId="0" applyFont="1" applyFill="1" applyBorder="1" applyAlignment="1">
      <alignment horizontal="center" vertical="center"/>
    </xf>
    <xf numFmtId="168" fontId="40" fillId="0" borderId="17" xfId="0" applyNumberFormat="1" applyFont="1" applyFill="1" applyBorder="1" applyAlignment="1">
      <alignment horizontal="center"/>
    </xf>
    <xf numFmtId="170" fontId="47" fillId="0" borderId="16" xfId="0" applyNumberFormat="1" applyFont="1" applyFill="1" applyBorder="1" applyAlignment="1">
      <alignment horizontal="center" vertical="center"/>
    </xf>
    <xf numFmtId="164" fontId="48" fillId="0" borderId="16" xfId="0" applyFont="1" applyFill="1" applyBorder="1" applyAlignment="1">
      <alignment horizontal="center" vertical="center" wrapText="1"/>
    </xf>
    <xf numFmtId="164" fontId="48" fillId="0" borderId="16" xfId="0" applyFont="1" applyFill="1" applyBorder="1" applyAlignment="1">
      <alignment horizontal="center"/>
    </xf>
    <xf numFmtId="164" fontId="0" fillId="0" borderId="16" xfId="0" applyFill="1" applyBorder="1" applyAlignment="1">
      <alignment/>
    </xf>
    <xf numFmtId="164" fontId="0" fillId="0" borderId="17" xfId="0" applyFill="1" applyBorder="1" applyAlignment="1">
      <alignment/>
    </xf>
    <xf numFmtId="164" fontId="49" fillId="0" borderId="15" xfId="0" applyFont="1" applyFill="1" applyBorder="1" applyAlignment="1">
      <alignment horizontal="left" vertical="center" wrapText="1"/>
    </xf>
    <xf numFmtId="164" fontId="50" fillId="0" borderId="16" xfId="0" applyFont="1" applyFill="1" applyBorder="1" applyAlignment="1">
      <alignment horizontal="center" vertical="center" wrapText="1"/>
    </xf>
    <xf numFmtId="164" fontId="51" fillId="0" borderId="16" xfId="0" applyFont="1" applyFill="1" applyBorder="1" applyAlignment="1">
      <alignment horizontal="center" vertical="center"/>
    </xf>
    <xf numFmtId="170" fontId="51" fillId="0" borderId="16" xfId="0" applyNumberFormat="1" applyFont="1" applyFill="1" applyBorder="1" applyAlignment="1">
      <alignment horizontal="center" vertical="center"/>
    </xf>
    <xf numFmtId="164" fontId="51" fillId="0" borderId="17" xfId="0" applyFont="1" applyFill="1" applyBorder="1" applyAlignment="1">
      <alignment vertical="center"/>
    </xf>
    <xf numFmtId="164" fontId="49" fillId="0" borderId="18" xfId="0" applyFont="1" applyFill="1" applyBorder="1" applyAlignment="1">
      <alignment horizontal="left" vertical="center" wrapText="1"/>
    </xf>
    <xf numFmtId="164" fontId="50" fillId="0" borderId="19" xfId="0" applyFont="1" applyFill="1" applyBorder="1" applyAlignment="1">
      <alignment horizontal="center" vertical="center" wrapText="1"/>
    </xf>
    <xf numFmtId="170" fontId="51" fillId="0" borderId="19" xfId="0" applyNumberFormat="1" applyFont="1" applyFill="1" applyBorder="1" applyAlignment="1">
      <alignment horizontal="center" vertical="center"/>
    </xf>
    <xf numFmtId="164" fontId="52" fillId="0" borderId="19" xfId="0" applyFont="1" applyFill="1" applyBorder="1" applyAlignment="1">
      <alignment vertical="center"/>
    </xf>
    <xf numFmtId="171" fontId="51" fillId="0" borderId="20" xfId="0" applyNumberFormat="1" applyFont="1" applyFill="1" applyBorder="1" applyAlignment="1">
      <alignment vertical="center"/>
    </xf>
    <xf numFmtId="164" fontId="53" fillId="0" borderId="0" xfId="0" applyFont="1" applyAlignment="1">
      <alignment/>
    </xf>
    <xf numFmtId="164" fontId="0" fillId="0" borderId="0" xfId="0" applyFont="1" applyAlignment="1">
      <alignment horizontal="center"/>
    </xf>
    <xf numFmtId="168" fontId="40" fillId="0" borderId="0" xfId="0" applyNumberFormat="1" applyFont="1" applyFill="1" applyAlignment="1">
      <alignment horizontal="center" vertical="center"/>
    </xf>
    <xf numFmtId="169" fontId="54" fillId="23" borderId="10" xfId="141" applyNumberFormat="1" applyFont="1" applyFill="1" applyBorder="1" applyAlignment="1">
      <alignment horizontal="center" vertical="center" wrapText="1"/>
      <protection/>
    </xf>
    <xf numFmtId="164" fontId="37" fillId="23" borderId="15" xfId="0" applyFont="1" applyFill="1" applyBorder="1" applyAlignment="1">
      <alignment horizontal="center" vertical="center" wrapText="1"/>
    </xf>
    <xf numFmtId="164" fontId="37" fillId="23" borderId="16" xfId="0" applyFont="1" applyFill="1" applyBorder="1" applyAlignment="1">
      <alignment horizontal="center" vertical="center" wrapText="1"/>
    </xf>
    <xf numFmtId="168" fontId="37" fillId="23" borderId="16" xfId="0" applyNumberFormat="1" applyFont="1" applyFill="1" applyBorder="1" applyAlignment="1">
      <alignment horizontal="center" vertical="center" wrapText="1"/>
    </xf>
    <xf numFmtId="164" fontId="49" fillId="0" borderId="15" xfId="0" applyFont="1" applyFill="1" applyBorder="1" applyAlignment="1">
      <alignment vertical="center"/>
    </xf>
    <xf numFmtId="164" fontId="55" fillId="0" borderId="16" xfId="0" applyFont="1" applyFill="1" applyBorder="1" applyAlignment="1">
      <alignment vertical="center"/>
    </xf>
    <xf numFmtId="164" fontId="32" fillId="0" borderId="16" xfId="0" applyFont="1" applyFill="1" applyBorder="1" applyAlignment="1">
      <alignment horizontal="center" vertical="center"/>
    </xf>
    <xf numFmtId="168" fontId="40" fillId="0" borderId="17" xfId="0" applyNumberFormat="1" applyFont="1" applyFill="1" applyBorder="1" applyAlignment="1">
      <alignment horizontal="center" vertical="center"/>
    </xf>
    <xf numFmtId="164" fontId="56" fillId="0" borderId="16" xfId="0" applyFont="1" applyFill="1" applyBorder="1" applyAlignment="1">
      <alignment vertical="center"/>
    </xf>
    <xf numFmtId="164" fontId="57" fillId="23" borderId="14" xfId="0" applyFont="1" applyFill="1" applyBorder="1" applyAlignment="1">
      <alignment horizontal="center" vertical="center"/>
    </xf>
    <xf numFmtId="164" fontId="40" fillId="0" borderId="16" xfId="0" applyFont="1" applyFill="1" applyBorder="1" applyAlignment="1">
      <alignment horizontal="center" vertical="center"/>
    </xf>
    <xf numFmtId="164" fontId="32" fillId="0" borderId="16" xfId="0" applyFont="1" applyFill="1" applyBorder="1" applyAlignment="1">
      <alignment horizontal="center"/>
    </xf>
    <xf numFmtId="164" fontId="55" fillId="0" borderId="16" xfId="0" applyFont="1" applyFill="1" applyBorder="1" applyAlignment="1">
      <alignment/>
    </xf>
    <xf numFmtId="164" fontId="32" fillId="0" borderId="16" xfId="0" applyFont="1" applyFill="1" applyBorder="1" applyAlignment="1">
      <alignment vertical="center"/>
    </xf>
    <xf numFmtId="164" fontId="49" fillId="0" borderId="18" xfId="0" applyFont="1" applyFill="1" applyBorder="1" applyAlignment="1">
      <alignment vertical="center"/>
    </xf>
    <xf numFmtId="164" fontId="55" fillId="0" borderId="19" xfId="0" applyFont="1" applyFill="1" applyBorder="1" applyAlignment="1">
      <alignment vertical="center"/>
    </xf>
    <xf numFmtId="164" fontId="32" fillId="0" borderId="19" xfId="0" applyFont="1" applyFill="1" applyBorder="1" applyAlignment="1">
      <alignment horizontal="center" vertical="center"/>
    </xf>
    <xf numFmtId="168" fontId="40" fillId="0" borderId="20" xfId="0" applyNumberFormat="1" applyFont="1" applyFill="1" applyBorder="1" applyAlignment="1">
      <alignment horizontal="center" vertical="center"/>
    </xf>
    <xf numFmtId="168" fontId="32" fillId="0" borderId="0" xfId="0" applyNumberFormat="1" applyFont="1" applyFill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4" fontId="61" fillId="22" borderId="10" xfId="0" applyFont="1" applyFill="1" applyBorder="1" applyAlignment="1">
      <alignment horizontal="center" vertical="center"/>
    </xf>
    <xf numFmtId="164" fontId="54" fillId="24" borderId="11" xfId="141" applyFont="1" applyFill="1" applyBorder="1" applyAlignment="1">
      <alignment horizontal="center" vertical="center" wrapText="1"/>
      <protection/>
    </xf>
    <xf numFmtId="164" fontId="62" fillId="22" borderId="15" xfId="105" applyFont="1" applyFill="1" applyBorder="1" applyAlignment="1">
      <alignment horizontal="center" vertical="center" wrapText="1"/>
      <protection/>
    </xf>
    <xf numFmtId="168" fontId="40" fillId="0" borderId="17" xfId="105" applyNumberFormat="1" applyFont="1" applyFill="1" applyBorder="1" applyAlignment="1">
      <alignment horizontal="center" vertical="center"/>
      <protection/>
    </xf>
    <xf numFmtId="168" fontId="40" fillId="0" borderId="16" xfId="105" applyNumberFormat="1" applyFont="1" applyFill="1" applyBorder="1" applyAlignment="1">
      <alignment horizontal="center" vertical="center"/>
      <protection/>
    </xf>
    <xf numFmtId="172" fontId="62" fillId="22" borderId="17" xfId="105" applyNumberFormat="1" applyFont="1" applyFill="1" applyBorder="1" applyAlignment="1">
      <alignment horizontal="center" vertical="center"/>
      <protection/>
    </xf>
    <xf numFmtId="164" fontId="62" fillId="22" borderId="15" xfId="105" applyFont="1" applyFill="1" applyBorder="1" applyAlignment="1">
      <alignment horizontal="center" vertical="center"/>
      <protection/>
    </xf>
    <xf numFmtId="168" fontId="41" fillId="0" borderId="16" xfId="105" applyNumberFormat="1" applyFont="1" applyBorder="1" applyAlignment="1">
      <alignment horizontal="center" vertical="center"/>
      <protection/>
    </xf>
    <xf numFmtId="173" fontId="0" fillId="0" borderId="16" xfId="105" applyNumberFormat="1" applyFont="1" applyBorder="1" applyAlignment="1">
      <alignment horizontal="center" vertical="center"/>
      <protection/>
    </xf>
    <xf numFmtId="173" fontId="0" fillId="0" borderId="17" xfId="105" applyNumberFormat="1" applyFont="1" applyBorder="1" applyAlignment="1">
      <alignment horizontal="center" vertical="center"/>
      <protection/>
    </xf>
    <xf numFmtId="173" fontId="62" fillId="22" borderId="15" xfId="105" applyNumberFormat="1" applyFont="1" applyFill="1" applyBorder="1" applyAlignment="1">
      <alignment horizontal="center" vertical="center"/>
      <protection/>
    </xf>
    <xf numFmtId="173" fontId="62" fillId="22" borderId="18" xfId="105" applyNumberFormat="1" applyFont="1" applyFill="1" applyBorder="1" applyAlignment="1">
      <alignment horizontal="center" vertical="center"/>
      <protection/>
    </xf>
    <xf numFmtId="168" fontId="41" fillId="0" borderId="19" xfId="105" applyNumberFormat="1" applyFont="1" applyBorder="1" applyAlignment="1">
      <alignment horizontal="center" vertical="center"/>
      <protection/>
    </xf>
    <xf numFmtId="173" fontId="0" fillId="0" borderId="19" xfId="105" applyNumberFormat="1" applyFont="1" applyBorder="1" applyAlignment="1">
      <alignment horizontal="center" vertical="center"/>
      <protection/>
    </xf>
    <xf numFmtId="173" fontId="0" fillId="0" borderId="20" xfId="105" applyNumberFormat="1" applyFont="1" applyBorder="1" applyAlignment="1">
      <alignment horizontal="center" vertical="center"/>
      <protection/>
    </xf>
    <xf numFmtId="168" fontId="61" fillId="22" borderId="10" xfId="0" applyNumberFormat="1" applyFont="1" applyFill="1" applyBorder="1" applyAlignment="1">
      <alignment horizontal="center" vertical="center"/>
    </xf>
    <xf numFmtId="168" fontId="40" fillId="0" borderId="17" xfId="105" applyNumberFormat="1" applyFont="1" applyFill="1" applyBorder="1" applyAlignment="1">
      <alignment horizontal="center" vertical="center" wrapText="1"/>
      <protection/>
    </xf>
    <xf numFmtId="168" fontId="40" fillId="22" borderId="16" xfId="105" applyNumberFormat="1" applyFont="1" applyFill="1" applyBorder="1" applyAlignment="1">
      <alignment horizontal="center" vertical="center" wrapText="1"/>
      <protection/>
    </xf>
    <xf numFmtId="173" fontId="62" fillId="22" borderId="17" xfId="105" applyNumberFormat="1" applyFont="1" applyFill="1" applyBorder="1" applyAlignment="1">
      <alignment horizontal="center" vertical="center" wrapText="1"/>
      <protection/>
    </xf>
    <xf numFmtId="168" fontId="41" fillId="0" borderId="16" xfId="105" applyNumberFormat="1" applyFont="1" applyBorder="1" applyAlignment="1">
      <alignment horizontal="center" vertical="center" wrapText="1"/>
      <protection/>
    </xf>
    <xf numFmtId="164" fontId="0" fillId="0" borderId="16" xfId="105" applyFont="1" applyBorder="1" applyAlignment="1">
      <alignment horizontal="center" vertical="center" wrapText="1"/>
      <protection/>
    </xf>
    <xf numFmtId="164" fontId="0" fillId="0" borderId="17" xfId="105" applyFont="1" applyBorder="1" applyAlignment="1">
      <alignment horizontal="center" vertical="center" wrapText="1"/>
      <protection/>
    </xf>
    <xf numFmtId="173" fontId="0" fillId="0" borderId="16" xfId="105" applyNumberFormat="1" applyFont="1" applyBorder="1" applyAlignment="1">
      <alignment horizontal="center" vertical="center" wrapText="1"/>
      <protection/>
    </xf>
    <xf numFmtId="164" fontId="62" fillId="22" borderId="18" xfId="105" applyFont="1" applyFill="1" applyBorder="1" applyAlignment="1">
      <alignment horizontal="center" vertical="center" wrapText="1"/>
      <protection/>
    </xf>
    <xf numFmtId="168" fontId="41" fillId="0" borderId="19" xfId="105" applyNumberFormat="1" applyFont="1" applyBorder="1" applyAlignment="1">
      <alignment horizontal="center" vertical="center" wrapText="1"/>
      <protection/>
    </xf>
    <xf numFmtId="164" fontId="0" fillId="0" borderId="19" xfId="105" applyFont="1" applyBorder="1" applyAlignment="1">
      <alignment horizontal="center" vertical="center" wrapText="1"/>
      <protection/>
    </xf>
    <xf numFmtId="164" fontId="0" fillId="0" borderId="20" xfId="105" applyFont="1" applyBorder="1" applyAlignment="1">
      <alignment horizontal="center" vertical="center" wrapText="1"/>
      <protection/>
    </xf>
    <xf numFmtId="168" fontId="33" fillId="0" borderId="0" xfId="0" applyNumberFormat="1" applyFont="1" applyAlignment="1">
      <alignment horizontal="center"/>
    </xf>
    <xf numFmtId="164" fontId="0" fillId="0" borderId="0" xfId="0" applyAlignment="1">
      <alignment horizontal="center" vertical="center"/>
    </xf>
    <xf numFmtId="164" fontId="61" fillId="22" borderId="23" xfId="0" applyFont="1" applyFill="1" applyBorder="1" applyAlignment="1">
      <alignment horizontal="center" vertical="center"/>
    </xf>
    <xf numFmtId="164" fontId="54" fillId="24" borderId="23" xfId="141" applyFont="1" applyFill="1" applyBorder="1" applyAlignment="1">
      <alignment horizontal="center" vertical="center" wrapText="1"/>
      <protection/>
    </xf>
    <xf numFmtId="168" fontId="63" fillId="24" borderId="23" xfId="141" applyNumberFormat="1" applyFont="1" applyFill="1" applyBorder="1" applyAlignment="1">
      <alignment horizontal="center" vertical="center" wrapText="1"/>
      <protection/>
    </xf>
    <xf numFmtId="165" fontId="37" fillId="17" borderId="24" xfId="0" applyNumberFormat="1" applyFont="1" applyFill="1" applyBorder="1" applyAlignment="1">
      <alignment horizontal="center" vertical="center"/>
    </xf>
    <xf numFmtId="164" fontId="64" fillId="24" borderId="0" xfId="0" applyFont="1" applyFill="1" applyBorder="1" applyAlignment="1">
      <alignment horizontal="center" vertical="center"/>
    </xf>
    <xf numFmtId="164" fontId="62" fillId="24" borderId="0" xfId="0" applyFont="1" applyFill="1" applyBorder="1" applyAlignment="1">
      <alignment horizontal="center"/>
    </xf>
    <xf numFmtId="174" fontId="62" fillId="24" borderId="0" xfId="0" applyNumberFormat="1" applyFont="1" applyFill="1" applyBorder="1" applyAlignment="1">
      <alignment horizontal="right"/>
    </xf>
    <xf numFmtId="164" fontId="62" fillId="22" borderId="25" xfId="0" applyFont="1" applyFill="1" applyBorder="1" applyAlignment="1" applyProtection="1">
      <alignment horizontal="center" vertical="center" wrapText="1"/>
      <protection hidden="1"/>
    </xf>
    <xf numFmtId="164" fontId="62" fillId="22" borderId="26" xfId="0" applyFont="1" applyFill="1" applyBorder="1" applyAlignment="1" applyProtection="1">
      <alignment horizontal="center" vertical="center"/>
      <protection hidden="1"/>
    </xf>
    <xf numFmtId="164" fontId="0" fillId="0" borderId="26" xfId="0" applyFont="1" applyBorder="1" applyAlignment="1" applyProtection="1">
      <alignment/>
      <protection hidden="1"/>
    </xf>
    <xf numFmtId="164" fontId="62" fillId="22" borderId="26" xfId="0" applyFont="1" applyFill="1" applyBorder="1" applyAlignment="1" applyProtection="1">
      <alignment horizontal="center" vertical="center" wrapText="1"/>
      <protection hidden="1"/>
    </xf>
    <xf numFmtId="164" fontId="62" fillId="22" borderId="27" xfId="0" applyFont="1" applyFill="1" applyBorder="1" applyAlignment="1" applyProtection="1">
      <alignment horizontal="center" vertical="center" wrapText="1"/>
      <protection hidden="1"/>
    </xf>
    <xf numFmtId="164" fontId="62" fillId="22" borderId="16" xfId="0" applyFont="1" applyFill="1" applyBorder="1" applyAlignment="1" applyProtection="1">
      <alignment horizontal="center" vertical="center"/>
      <protection hidden="1"/>
    </xf>
    <xf numFmtId="172" fontId="62" fillId="22" borderId="16" xfId="0" applyNumberFormat="1" applyFont="1" applyFill="1" applyBorder="1" applyAlignment="1" applyProtection="1">
      <alignment horizontal="center" vertical="center"/>
      <protection hidden="1"/>
    </xf>
    <xf numFmtId="164" fontId="0" fillId="0" borderId="16" xfId="0" applyFont="1" applyBorder="1" applyAlignment="1" applyProtection="1">
      <alignment/>
      <protection hidden="1"/>
    </xf>
    <xf numFmtId="164" fontId="62" fillId="22" borderId="16" xfId="0" applyFont="1" applyFill="1" applyBorder="1" applyAlignment="1" applyProtection="1">
      <alignment horizontal="center" vertical="center" wrapText="1"/>
      <protection hidden="1"/>
    </xf>
    <xf numFmtId="172" fontId="62" fillId="22" borderId="16" xfId="0" applyNumberFormat="1" applyFont="1" applyFill="1" applyBorder="1" applyAlignment="1" applyProtection="1">
      <alignment horizontal="center" vertical="center" wrapText="1"/>
      <protection hidden="1"/>
    </xf>
    <xf numFmtId="164" fontId="62" fillId="22" borderId="17" xfId="0" applyFont="1" applyFill="1" applyBorder="1" applyAlignment="1" applyProtection="1">
      <alignment horizontal="center" vertical="center" wrapText="1"/>
      <protection hidden="1"/>
    </xf>
    <xf numFmtId="164" fontId="62" fillId="0" borderId="15" xfId="0" applyFont="1" applyBorder="1" applyAlignment="1" applyProtection="1">
      <alignment horizontal="center" vertical="center" wrapText="1"/>
      <protection hidden="1"/>
    </xf>
    <xf numFmtId="168" fontId="41" fillId="0" borderId="16" xfId="0" applyNumberFormat="1" applyFont="1" applyBorder="1" applyAlignment="1">
      <alignment horizontal="center" vertical="center" wrapText="1"/>
    </xf>
    <xf numFmtId="173" fontId="0" fillId="0" borderId="16" xfId="0" applyNumberFormat="1" applyFont="1" applyBorder="1" applyAlignment="1" applyProtection="1">
      <alignment horizontal="center" vertical="center" wrapText="1"/>
      <protection hidden="1"/>
    </xf>
    <xf numFmtId="164" fontId="62" fillId="0" borderId="16" xfId="0" applyFont="1" applyBorder="1" applyAlignment="1" applyProtection="1">
      <alignment horizontal="center" vertical="center" wrapText="1"/>
      <protection hidden="1"/>
    </xf>
    <xf numFmtId="173" fontId="0" fillId="0" borderId="16" xfId="0" applyNumberFormat="1" applyFont="1" applyBorder="1" applyAlignment="1" applyProtection="1">
      <alignment horizontal="center" vertical="top" wrapText="1"/>
      <protection hidden="1"/>
    </xf>
    <xf numFmtId="173" fontId="0" fillId="0" borderId="17" xfId="0" applyNumberFormat="1" applyFont="1" applyBorder="1" applyAlignment="1" applyProtection="1">
      <alignment horizontal="center" vertical="top" wrapText="1"/>
      <protection hidden="1"/>
    </xf>
    <xf numFmtId="168" fontId="32" fillId="0" borderId="16" xfId="0" applyNumberFormat="1" applyFont="1" applyFill="1" applyBorder="1" applyAlignment="1">
      <alignment horizontal="center" vertical="center" wrapText="1"/>
    </xf>
    <xf numFmtId="168" fontId="33" fillId="0" borderId="16" xfId="0" applyNumberFormat="1" applyFont="1" applyBorder="1" applyAlignment="1">
      <alignment horizontal="center" vertical="center" wrapText="1"/>
    </xf>
    <xf numFmtId="173" fontId="0" fillId="0" borderId="16" xfId="0" applyNumberFormat="1" applyFont="1" applyBorder="1" applyAlignment="1" applyProtection="1">
      <alignment horizontal="center" wrapText="1"/>
      <protection hidden="1"/>
    </xf>
    <xf numFmtId="168" fontId="33" fillId="0" borderId="16" xfId="0" applyNumberFormat="1" applyFont="1" applyBorder="1" applyAlignment="1">
      <alignment horizontal="center" vertical="center"/>
    </xf>
    <xf numFmtId="173" fontId="0" fillId="0" borderId="17" xfId="0" applyNumberFormat="1" applyFont="1" applyBorder="1" applyAlignment="1" applyProtection="1">
      <alignment horizontal="center" wrapText="1"/>
      <protection hidden="1"/>
    </xf>
    <xf numFmtId="168" fontId="33" fillId="0" borderId="16" xfId="0" applyNumberFormat="1" applyFont="1" applyBorder="1" applyAlignment="1">
      <alignment horizontal="center" vertical="top" wrapText="1"/>
    </xf>
    <xf numFmtId="164" fontId="62" fillId="22" borderId="15" xfId="0" applyFont="1" applyFill="1" applyBorder="1" applyAlignment="1" applyProtection="1">
      <alignment horizontal="center" vertical="center" wrapText="1"/>
      <protection hidden="1"/>
    </xf>
    <xf numFmtId="164" fontId="62" fillId="22" borderId="16" xfId="0" applyFont="1" applyFill="1" applyBorder="1" applyAlignment="1" applyProtection="1">
      <alignment horizontal="center"/>
      <protection hidden="1"/>
    </xf>
    <xf numFmtId="164" fontId="62" fillId="22" borderId="17" xfId="0" applyFont="1" applyFill="1" applyBorder="1" applyAlignment="1" applyProtection="1">
      <alignment horizontal="center"/>
      <protection hidden="1"/>
    </xf>
    <xf numFmtId="172" fontId="62" fillId="22" borderId="16" xfId="0" applyNumberFormat="1" applyFont="1" applyFill="1" applyBorder="1" applyAlignment="1" applyProtection="1">
      <alignment horizontal="center"/>
      <protection hidden="1"/>
    </xf>
    <xf numFmtId="164" fontId="0" fillId="0" borderId="16" xfId="0" applyFont="1" applyBorder="1" applyAlignment="1" applyProtection="1">
      <alignment horizontal="center" vertical="top" wrapText="1"/>
      <protection hidden="1"/>
    </xf>
    <xf numFmtId="164" fontId="0" fillId="0" borderId="17" xfId="0" applyFont="1" applyBorder="1" applyAlignment="1" applyProtection="1">
      <alignment horizontal="center" vertical="top" wrapText="1"/>
      <protection hidden="1"/>
    </xf>
    <xf numFmtId="164" fontId="62" fillId="0" borderId="16" xfId="0" applyFont="1" applyBorder="1" applyAlignment="1" applyProtection="1">
      <alignment horizontal="center" wrapText="1"/>
      <protection hidden="1"/>
    </xf>
    <xf numFmtId="170" fontId="62" fillId="0" borderId="15" xfId="0" applyNumberFormat="1" applyFont="1" applyBorder="1" applyAlignment="1" applyProtection="1">
      <alignment horizontal="center" vertical="center"/>
      <protection hidden="1"/>
    </xf>
    <xf numFmtId="168" fontId="32" fillId="0" borderId="16" xfId="0" applyNumberFormat="1" applyFont="1" applyFill="1" applyBorder="1" applyAlignment="1" applyProtection="1">
      <alignment horizontal="center" vertical="center" wrapText="1"/>
      <protection hidden="1"/>
    </xf>
    <xf numFmtId="168" fontId="33" fillId="0" borderId="16" xfId="0" applyNumberFormat="1" applyFont="1" applyBorder="1" applyAlignment="1" applyProtection="1">
      <alignment horizontal="center" vertical="center" wrapText="1"/>
      <protection hidden="1"/>
    </xf>
    <xf numFmtId="168" fontId="32" fillId="0" borderId="16" xfId="0" applyNumberFormat="1" applyFont="1" applyFill="1" applyBorder="1" applyAlignment="1" applyProtection="1">
      <alignment horizontal="center" vertical="center"/>
      <protection hidden="1"/>
    </xf>
    <xf numFmtId="168" fontId="33" fillId="0" borderId="16" xfId="0" applyNumberFormat="1" applyFont="1" applyBorder="1" applyAlignment="1" applyProtection="1">
      <alignment horizontal="center" vertical="center"/>
      <protection hidden="1"/>
    </xf>
    <xf numFmtId="164" fontId="62" fillId="0" borderId="16" xfId="0" applyFont="1" applyBorder="1" applyAlignment="1" applyProtection="1">
      <alignment/>
      <protection hidden="1"/>
    </xf>
    <xf numFmtId="164" fontId="0" fillId="0" borderId="15" xfId="0" applyFont="1" applyBorder="1" applyAlignment="1" applyProtection="1">
      <alignment horizontal="center" vertical="center"/>
      <protection hidden="1"/>
    </xf>
    <xf numFmtId="173" fontId="0" fillId="0" borderId="16" xfId="0" applyNumberFormat="1" applyFont="1" applyBorder="1" applyAlignment="1" applyProtection="1">
      <alignment horizontal="center" vertical="center"/>
      <protection hidden="1"/>
    </xf>
    <xf numFmtId="164" fontId="0" fillId="0" borderId="16" xfId="0" applyFont="1" applyBorder="1" applyAlignment="1" applyProtection="1">
      <alignment horizontal="center" vertical="center"/>
      <protection hidden="1"/>
    </xf>
    <xf numFmtId="173" fontId="0" fillId="0" borderId="16" xfId="0" applyNumberFormat="1" applyFont="1" applyBorder="1" applyAlignment="1" applyProtection="1">
      <alignment horizontal="center" vertical="top"/>
      <protection hidden="1"/>
    </xf>
    <xf numFmtId="173" fontId="0" fillId="0" borderId="17" xfId="0" applyNumberFormat="1" applyFont="1" applyBorder="1" applyAlignment="1" applyProtection="1">
      <alignment horizontal="center" vertical="top"/>
      <protection hidden="1"/>
    </xf>
    <xf numFmtId="164" fontId="62" fillId="0" borderId="18" xfId="0" applyFont="1" applyBorder="1" applyAlignment="1" applyProtection="1">
      <alignment horizontal="center" vertical="center" wrapText="1"/>
      <protection hidden="1"/>
    </xf>
    <xf numFmtId="168" fontId="41" fillId="0" borderId="19" xfId="0" applyNumberFormat="1" applyFont="1" applyBorder="1" applyAlignment="1">
      <alignment horizontal="center" vertical="center" wrapText="1"/>
    </xf>
    <xf numFmtId="173" fontId="0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19" xfId="0" applyFont="1" applyBorder="1" applyAlignment="1" applyProtection="1">
      <alignment/>
      <protection hidden="1"/>
    </xf>
    <xf numFmtId="164" fontId="62" fillId="0" borderId="19" xfId="0" applyFont="1" applyBorder="1" applyAlignment="1" applyProtection="1">
      <alignment horizontal="center" wrapText="1"/>
      <protection hidden="1"/>
    </xf>
    <xf numFmtId="168" fontId="32" fillId="0" borderId="19" xfId="0" applyNumberFormat="1" applyFont="1" applyFill="1" applyBorder="1" applyAlignment="1" applyProtection="1">
      <alignment horizontal="center" vertical="center"/>
      <protection hidden="1"/>
    </xf>
    <xf numFmtId="168" fontId="33" fillId="0" borderId="19" xfId="0" applyNumberFormat="1" applyFont="1" applyBorder="1" applyAlignment="1" applyProtection="1">
      <alignment horizontal="center" vertical="center"/>
      <protection hidden="1"/>
    </xf>
    <xf numFmtId="173" fontId="0" fillId="0" borderId="19" xfId="0" applyNumberFormat="1" applyFont="1" applyBorder="1" applyAlignment="1" applyProtection="1">
      <alignment horizontal="center" wrapText="1"/>
      <protection hidden="1"/>
    </xf>
    <xf numFmtId="173" fontId="0" fillId="0" borderId="20" xfId="0" applyNumberFormat="1" applyFont="1" applyBorder="1" applyAlignment="1" applyProtection="1">
      <alignment horizontal="center" wrapText="1"/>
      <protection hidden="1"/>
    </xf>
    <xf numFmtId="168" fontId="33" fillId="0" borderId="0" xfId="0" applyNumberFormat="1" applyFont="1" applyAlignment="1">
      <alignment horizontal="center" vertical="center"/>
    </xf>
    <xf numFmtId="165" fontId="37" fillId="17" borderId="28" xfId="0" applyNumberFormat="1" applyFont="1" applyFill="1" applyBorder="1" applyAlignment="1">
      <alignment horizontal="center" vertical="center"/>
    </xf>
    <xf numFmtId="164" fontId="38" fillId="24" borderId="29" xfId="20" applyFont="1" applyFill="1" applyBorder="1" applyAlignment="1" applyProtection="1">
      <alignment horizontal="center" vertical="center" wrapText="1"/>
      <protection/>
    </xf>
    <xf numFmtId="164" fontId="64" fillId="24" borderId="14" xfId="0" applyFont="1" applyFill="1" applyBorder="1" applyAlignment="1">
      <alignment horizontal="center" vertical="center"/>
    </xf>
    <xf numFmtId="164" fontId="62" fillId="24" borderId="14" xfId="0" applyFont="1" applyFill="1" applyBorder="1" applyAlignment="1">
      <alignment horizontal="center"/>
    </xf>
    <xf numFmtId="173" fontId="62" fillId="22" borderId="16" xfId="0" applyNumberFormat="1" applyFont="1" applyFill="1" applyBorder="1" applyAlignment="1" applyProtection="1">
      <alignment horizontal="center" vertical="center"/>
      <protection hidden="1"/>
    </xf>
    <xf numFmtId="164" fontId="62" fillId="22" borderId="17" xfId="0" applyFont="1" applyFill="1" applyBorder="1" applyAlignment="1" applyProtection="1">
      <alignment horizontal="center" vertical="center"/>
      <protection hidden="1"/>
    </xf>
    <xf numFmtId="173" fontId="32" fillId="0" borderId="16" xfId="0" applyNumberFormat="1" applyFont="1" applyBorder="1" applyAlignment="1" applyProtection="1">
      <alignment horizontal="center" vertical="top" wrapText="1"/>
      <protection hidden="1"/>
    </xf>
    <xf numFmtId="173" fontId="32" fillId="0" borderId="17" xfId="0" applyNumberFormat="1" applyFont="1" applyBorder="1" applyAlignment="1" applyProtection="1">
      <alignment horizontal="center" vertical="top" wrapText="1"/>
      <protection hidden="1"/>
    </xf>
    <xf numFmtId="164" fontId="0" fillId="0" borderId="16" xfId="0" applyFont="1" applyBorder="1" applyAlignment="1">
      <alignment/>
    </xf>
    <xf numFmtId="168" fontId="41" fillId="0" borderId="16" xfId="0" applyNumberFormat="1" applyFont="1" applyBorder="1" applyAlignment="1">
      <alignment horizontal="center" vertical="center"/>
    </xf>
    <xf numFmtId="164" fontId="62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73" fontId="62" fillId="0" borderId="16" xfId="0" applyNumberFormat="1" applyFont="1" applyBorder="1" applyAlignment="1" applyProtection="1">
      <alignment horizontal="center" vertical="top" wrapText="1"/>
      <protection hidden="1"/>
    </xf>
    <xf numFmtId="164" fontId="62" fillId="0" borderId="17" xfId="0" applyFont="1" applyBorder="1" applyAlignment="1">
      <alignment horizontal="center"/>
    </xf>
    <xf numFmtId="164" fontId="65" fillId="0" borderId="16" xfId="0" applyFont="1" applyBorder="1" applyAlignment="1">
      <alignment horizontal="center"/>
    </xf>
    <xf numFmtId="168" fontId="40" fillId="0" borderId="16" xfId="0" applyNumberFormat="1" applyFont="1" applyFill="1" applyBorder="1" applyAlignment="1" applyProtection="1">
      <alignment horizontal="center" vertical="center"/>
      <protection hidden="1"/>
    </xf>
    <xf numFmtId="168" fontId="41" fillId="0" borderId="16" xfId="0" applyNumberFormat="1" applyFont="1" applyBorder="1" applyAlignment="1" applyProtection="1">
      <alignment horizontal="center" vertical="center"/>
      <protection hidden="1"/>
    </xf>
    <xf numFmtId="173" fontId="62" fillId="0" borderId="16" xfId="0" applyNumberFormat="1" applyFont="1" applyBorder="1" applyAlignment="1" applyProtection="1">
      <alignment horizontal="center"/>
      <protection hidden="1"/>
    </xf>
    <xf numFmtId="173" fontId="0" fillId="0" borderId="16" xfId="0" applyNumberFormat="1" applyFont="1" applyBorder="1" applyAlignment="1" applyProtection="1">
      <alignment horizontal="center"/>
      <protection hidden="1"/>
    </xf>
    <xf numFmtId="173" fontId="0" fillId="0" borderId="19" xfId="0" applyNumberFormat="1" applyFont="1" applyBorder="1" applyAlignment="1" applyProtection="1">
      <alignment horizontal="center" vertical="top" wrapText="1"/>
      <protection hidden="1"/>
    </xf>
    <xf numFmtId="164" fontId="0" fillId="0" borderId="19" xfId="0" applyFont="1" applyBorder="1" applyAlignment="1">
      <alignment/>
    </xf>
    <xf numFmtId="168" fontId="41" fillId="0" borderId="19" xfId="0" applyNumberFormat="1" applyFont="1" applyBorder="1" applyAlignment="1">
      <alignment horizontal="center" vertical="center"/>
    </xf>
    <xf numFmtId="164" fontId="62" fillId="0" borderId="19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5" xfId="0" applyFont="1" applyBorder="1" applyAlignment="1" applyProtection="1">
      <alignment horizontal="center" vertical="center"/>
      <protection hidden="1"/>
    </xf>
    <xf numFmtId="168" fontId="40" fillId="0" borderId="26" xfId="0" applyNumberFormat="1" applyFont="1" applyFill="1" applyBorder="1" applyAlignment="1" applyProtection="1">
      <alignment horizontal="center" vertical="center"/>
      <protection hidden="1"/>
    </xf>
    <xf numFmtId="168" fontId="41" fillId="0" borderId="26" xfId="0" applyNumberFormat="1" applyFont="1" applyBorder="1" applyAlignment="1" applyProtection="1">
      <alignment horizontal="center" vertical="center"/>
      <protection hidden="1"/>
    </xf>
    <xf numFmtId="173" fontId="62" fillId="0" borderId="26" xfId="0" applyNumberFormat="1" applyFont="1" applyBorder="1" applyAlignment="1" applyProtection="1">
      <alignment horizontal="center"/>
      <protection hidden="1"/>
    </xf>
    <xf numFmtId="173" fontId="0" fillId="0" borderId="27" xfId="0" applyNumberFormat="1" applyFont="1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3" fontId="0" fillId="0" borderId="20" xfId="0" applyNumberFormat="1" applyFont="1" applyBorder="1" applyAlignment="1" applyProtection="1">
      <alignment horizontal="center" vertical="top" wrapText="1"/>
      <protection hidden="1"/>
    </xf>
    <xf numFmtId="164" fontId="66" fillId="0" borderId="0" xfId="0" applyFont="1" applyAlignment="1">
      <alignment/>
    </xf>
    <xf numFmtId="168" fontId="37" fillId="23" borderId="10" xfId="141" applyNumberFormat="1" applyFont="1" applyFill="1" applyBorder="1" applyAlignment="1">
      <alignment horizontal="center" vertical="center" wrapText="1"/>
      <protection/>
    </xf>
    <xf numFmtId="168" fontId="37" fillId="23" borderId="15" xfId="0" applyNumberFormat="1" applyFont="1" applyFill="1" applyBorder="1" applyAlignment="1">
      <alignment horizontal="center" vertical="center" wrapText="1"/>
    </xf>
    <xf numFmtId="174" fontId="40" fillId="23" borderId="14" xfId="0" applyNumberFormat="1" applyFont="1" applyFill="1" applyBorder="1" applyAlignment="1">
      <alignment horizontal="center" vertical="center"/>
    </xf>
    <xf numFmtId="174" fontId="32" fillId="0" borderId="15" xfId="0" applyNumberFormat="1" applyFont="1" applyFill="1" applyBorder="1" applyAlignment="1">
      <alignment vertical="center"/>
    </xf>
    <xf numFmtId="174" fontId="32" fillId="0" borderId="16" xfId="0" applyNumberFormat="1" applyFont="1" applyFill="1" applyBorder="1" applyAlignment="1">
      <alignment vertical="center"/>
    </xf>
    <xf numFmtId="174" fontId="32" fillId="0" borderId="18" xfId="0" applyNumberFormat="1" applyFont="1" applyFill="1" applyBorder="1" applyAlignment="1">
      <alignment vertical="center"/>
    </xf>
    <xf numFmtId="164" fontId="32" fillId="0" borderId="19" xfId="0" applyFont="1" applyFill="1" applyBorder="1" applyAlignment="1">
      <alignment vertical="center"/>
    </xf>
    <xf numFmtId="164" fontId="67" fillId="0" borderId="0" xfId="0" applyFont="1" applyAlignment="1">
      <alignment horizontal="left"/>
    </xf>
    <xf numFmtId="164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4" fontId="37" fillId="23" borderId="10" xfId="0" applyFont="1" applyFill="1" applyBorder="1" applyAlignment="1">
      <alignment horizontal="center" vertical="center"/>
    </xf>
    <xf numFmtId="164" fontId="38" fillId="24" borderId="30" xfId="20" applyFont="1" applyFill="1" applyBorder="1" applyAlignment="1" applyProtection="1">
      <alignment horizontal="center" vertical="center" wrapText="1"/>
      <protection/>
    </xf>
    <xf numFmtId="164" fontId="38" fillId="24" borderId="21" xfId="20" applyFont="1" applyFill="1" applyBorder="1" applyAlignment="1" applyProtection="1">
      <alignment vertical="center" wrapText="1"/>
      <protection/>
    </xf>
    <xf numFmtId="164" fontId="37" fillId="23" borderId="15" xfId="0" applyNumberFormat="1" applyFont="1" applyFill="1" applyBorder="1" applyAlignment="1">
      <alignment horizontal="center" vertical="center"/>
    </xf>
    <xf numFmtId="164" fontId="37" fillId="23" borderId="16" xfId="0" applyNumberFormat="1" applyFont="1" applyFill="1" applyBorder="1" applyAlignment="1">
      <alignment horizontal="center" vertical="center" wrapText="1"/>
    </xf>
    <xf numFmtId="164" fontId="37" fillId="23" borderId="16" xfId="0" applyFont="1" applyFill="1" applyBorder="1" applyAlignment="1">
      <alignment horizontal="center" vertical="center"/>
    </xf>
    <xf numFmtId="168" fontId="37" fillId="23" borderId="17" xfId="0" applyNumberFormat="1" applyFont="1" applyFill="1" applyBorder="1" applyAlignment="1">
      <alignment horizontal="center" vertical="center" wrapText="1"/>
    </xf>
    <xf numFmtId="164" fontId="68" fillId="23" borderId="16" xfId="0" applyFont="1" applyFill="1" applyBorder="1" applyAlignment="1">
      <alignment horizontal="center" vertical="center"/>
    </xf>
    <xf numFmtId="168" fontId="68" fillId="23" borderId="16" xfId="0" applyNumberFormat="1" applyFont="1" applyFill="1" applyBorder="1" applyAlignment="1">
      <alignment horizontal="center" vertical="center"/>
    </xf>
    <xf numFmtId="168" fontId="37" fillId="23" borderId="16" xfId="0" applyNumberFormat="1" applyFont="1" applyFill="1" applyBorder="1" applyAlignment="1">
      <alignment horizontal="center" vertical="center"/>
    </xf>
    <xf numFmtId="168" fontId="68" fillId="23" borderId="17" xfId="0" applyNumberFormat="1" applyFont="1" applyFill="1" applyBorder="1" applyAlignment="1">
      <alignment horizontal="center" vertical="center"/>
    </xf>
    <xf numFmtId="164" fontId="69" fillId="23" borderId="14" xfId="0" applyFont="1" applyFill="1" applyBorder="1" applyAlignment="1">
      <alignment horizontal="center" vertical="center"/>
    </xf>
    <xf numFmtId="164" fontId="50" fillId="0" borderId="15" xfId="0" applyFont="1" applyFill="1" applyBorder="1" applyAlignment="1">
      <alignment horizontal="center" vertical="center"/>
    </xf>
    <xf numFmtId="164" fontId="70" fillId="0" borderId="16" xfId="0" applyFont="1" applyFill="1" applyBorder="1" applyAlignment="1">
      <alignment horizontal="center" vertical="center"/>
    </xf>
    <xf numFmtId="169" fontId="51" fillId="0" borderId="16" xfId="0" applyNumberFormat="1" applyFont="1" applyFill="1" applyBorder="1" applyAlignment="1">
      <alignment horizontal="center" vertical="center"/>
    </xf>
    <xf numFmtId="173" fontId="51" fillId="0" borderId="16" xfId="0" applyNumberFormat="1" applyFont="1" applyFill="1" applyBorder="1" applyAlignment="1">
      <alignment horizontal="center" vertical="center"/>
    </xf>
    <xf numFmtId="169" fontId="70" fillId="0" borderId="16" xfId="0" applyNumberFormat="1" applyFont="1" applyFill="1" applyBorder="1" applyAlignment="1">
      <alignment horizontal="center" vertical="center"/>
    </xf>
    <xf numFmtId="175" fontId="70" fillId="0" borderId="16" xfId="0" applyNumberFormat="1" applyFont="1" applyFill="1" applyBorder="1" applyAlignment="1">
      <alignment horizontal="center" vertical="center"/>
    </xf>
    <xf numFmtId="171" fontId="70" fillId="0" borderId="16" xfId="0" applyNumberFormat="1" applyFont="1" applyFill="1" applyBorder="1" applyAlignment="1">
      <alignment horizontal="center" vertical="center"/>
    </xf>
    <xf numFmtId="164" fontId="50" fillId="0" borderId="15" xfId="0" applyFont="1" applyFill="1" applyBorder="1" applyAlignment="1">
      <alignment vertical="center"/>
    </xf>
    <xf numFmtId="164" fontId="51" fillId="0" borderId="15" xfId="0" applyFont="1" applyFill="1" applyBorder="1" applyAlignment="1">
      <alignment horizontal="left" vertical="center"/>
    </xf>
    <xf numFmtId="164" fontId="50" fillId="0" borderId="15" xfId="0" applyFont="1" applyFill="1" applyBorder="1" applyAlignment="1">
      <alignment horizontal="left" vertical="center"/>
    </xf>
    <xf numFmtId="168" fontId="40" fillId="0" borderId="23" xfId="0" applyNumberFormat="1" applyFont="1" applyFill="1" applyBorder="1" applyAlignment="1">
      <alignment horizontal="center" vertical="center"/>
    </xf>
    <xf numFmtId="168" fontId="32" fillId="0" borderId="31" xfId="0" applyNumberFormat="1" applyFont="1" applyFill="1" applyBorder="1" applyAlignment="1">
      <alignment vertical="center"/>
    </xf>
    <xf numFmtId="164" fontId="50" fillId="0" borderId="16" xfId="0" applyFont="1" applyFill="1" applyBorder="1" applyAlignment="1">
      <alignment horizontal="left" vertical="center"/>
    </xf>
    <xf numFmtId="164" fontId="74" fillId="0" borderId="16" xfId="0" applyFont="1" applyFill="1" applyBorder="1" applyAlignment="1">
      <alignment horizontal="left" vertical="center"/>
    </xf>
    <xf numFmtId="164" fontId="51" fillId="0" borderId="16" xfId="0" applyFont="1" applyFill="1" applyBorder="1" applyAlignment="1">
      <alignment vertical="center"/>
    </xf>
    <xf numFmtId="164" fontId="74" fillId="0" borderId="16" xfId="0" applyFont="1" applyFill="1" applyBorder="1" applyAlignment="1">
      <alignment vertical="center"/>
    </xf>
    <xf numFmtId="164" fontId="50" fillId="0" borderId="16" xfId="0" applyFont="1" applyFill="1" applyBorder="1" applyAlignment="1">
      <alignment horizontal="right" vertical="center"/>
    </xf>
    <xf numFmtId="164" fontId="50" fillId="0" borderId="16" xfId="0" applyFont="1" applyFill="1" applyBorder="1" applyAlignment="1">
      <alignment vertical="center"/>
    </xf>
    <xf numFmtId="170" fontId="50" fillId="0" borderId="16" xfId="0" applyNumberFormat="1" applyFont="1" applyFill="1" applyBorder="1" applyAlignment="1">
      <alignment horizontal="center" vertical="center"/>
    </xf>
    <xf numFmtId="164" fontId="50" fillId="0" borderId="15" xfId="0" applyFont="1" applyFill="1" applyBorder="1" applyAlignment="1">
      <alignment horizontal="left" vertical="center" wrapText="1"/>
    </xf>
    <xf numFmtId="164" fontId="50" fillId="0" borderId="18" xfId="0" applyFont="1" applyFill="1" applyBorder="1" applyAlignment="1">
      <alignment horizontal="left" vertical="center"/>
    </xf>
    <xf numFmtId="164" fontId="32" fillId="0" borderId="19" xfId="0" applyFont="1" applyFill="1" applyBorder="1" applyAlignment="1">
      <alignment horizontal="left" vertical="center"/>
    </xf>
    <xf numFmtId="164" fontId="50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horizontal="center" vertical="center"/>
    </xf>
    <xf numFmtId="164" fontId="50" fillId="0" borderId="19" xfId="0" applyFont="1" applyFill="1" applyBorder="1" applyAlignment="1">
      <alignment horizontal="right" vertical="center"/>
    </xf>
    <xf numFmtId="164" fontId="40" fillId="23" borderId="25" xfId="0" applyFont="1" applyFill="1" applyBorder="1" applyAlignment="1">
      <alignment horizontal="center" vertical="center" wrapText="1"/>
    </xf>
    <xf numFmtId="164" fontId="40" fillId="23" borderId="26" xfId="0" applyFont="1" applyFill="1" applyBorder="1" applyAlignment="1">
      <alignment horizontal="center" vertical="center" wrapText="1"/>
    </xf>
    <xf numFmtId="168" fontId="40" fillId="23" borderId="26" xfId="0" applyNumberFormat="1" applyFont="1" applyFill="1" applyBorder="1" applyAlignment="1">
      <alignment horizontal="center" vertical="center" wrapText="1"/>
    </xf>
    <xf numFmtId="164" fontId="40" fillId="23" borderId="26" xfId="0" applyFont="1" applyFill="1" applyBorder="1" applyAlignment="1">
      <alignment horizontal="center" vertical="center" textRotation="90" wrapText="1"/>
    </xf>
    <xf numFmtId="164" fontId="40" fillId="23" borderId="27" xfId="0" applyFont="1" applyFill="1" applyBorder="1" applyAlignment="1">
      <alignment horizontal="center" vertical="center" wrapText="1"/>
    </xf>
    <xf numFmtId="164" fontId="40" fillId="23" borderId="15" xfId="0" applyFont="1" applyFill="1" applyBorder="1" applyAlignment="1">
      <alignment horizontal="center" vertical="center"/>
    </xf>
    <xf numFmtId="168" fontId="40" fillId="0" borderId="17" xfId="0" applyNumberFormat="1" applyFont="1" applyFill="1" applyBorder="1" applyAlignment="1">
      <alignment horizontal="center" vertical="center" wrapText="1"/>
    </xf>
    <xf numFmtId="164" fontId="40" fillId="0" borderId="15" xfId="0" applyFont="1" applyFill="1" applyBorder="1" applyAlignment="1">
      <alignment horizontal="center" vertical="center"/>
    </xf>
    <xf numFmtId="164" fontId="40" fillId="23" borderId="15" xfId="0" applyFont="1" applyFill="1" applyBorder="1" applyAlignment="1">
      <alignment horizontal="center" vertical="center" wrapText="1"/>
    </xf>
    <xf numFmtId="164" fontId="40" fillId="23" borderId="16" xfId="0" applyFont="1" applyFill="1" applyBorder="1" applyAlignment="1">
      <alignment horizontal="center" vertical="center" wrapText="1"/>
    </xf>
    <xf numFmtId="168" fontId="40" fillId="23" borderId="16" xfId="0" applyNumberFormat="1" applyFont="1" applyFill="1" applyBorder="1" applyAlignment="1">
      <alignment horizontal="center" vertical="center" wrapText="1"/>
    </xf>
    <xf numFmtId="164" fontId="40" fillId="23" borderId="17" xfId="0" applyFont="1" applyFill="1" applyBorder="1" applyAlignment="1">
      <alignment horizontal="center" vertical="center" wrapText="1"/>
    </xf>
    <xf numFmtId="164" fontId="40" fillId="23" borderId="16" xfId="0" applyFont="1" applyFill="1" applyBorder="1" applyAlignment="1">
      <alignment horizontal="center" vertical="center" textRotation="90" wrapText="1"/>
    </xf>
    <xf numFmtId="164" fontId="32" fillId="0" borderId="16" xfId="0" applyFont="1" applyFill="1" applyBorder="1" applyAlignment="1">
      <alignment/>
    </xf>
    <xf numFmtId="168" fontId="32" fillId="0" borderId="17" xfId="0" applyNumberFormat="1" applyFont="1" applyFill="1" applyBorder="1" applyAlignment="1">
      <alignment horizontal="center" vertical="center"/>
    </xf>
    <xf numFmtId="164" fontId="52" fillId="23" borderId="15" xfId="0" applyFont="1" applyFill="1" applyBorder="1" applyAlignment="1">
      <alignment horizontal="center" vertical="center" wrapText="1"/>
    </xf>
    <xf numFmtId="164" fontId="52" fillId="23" borderId="16" xfId="0" applyFont="1" applyFill="1" applyBorder="1" applyAlignment="1">
      <alignment horizontal="center" vertical="center" wrapText="1"/>
    </xf>
    <xf numFmtId="164" fontId="52" fillId="23" borderId="16" xfId="0" applyFont="1" applyFill="1" applyBorder="1" applyAlignment="1">
      <alignment horizontal="center" vertical="center" textRotation="90" wrapText="1"/>
    </xf>
    <xf numFmtId="164" fontId="52" fillId="23" borderId="17" xfId="0" applyFont="1" applyFill="1" applyBorder="1" applyAlignment="1">
      <alignment horizontal="center" vertical="center" wrapText="1"/>
    </xf>
    <xf numFmtId="164" fontId="52" fillId="23" borderId="15" xfId="0" applyFont="1" applyFill="1" applyBorder="1" applyAlignment="1">
      <alignment horizontal="center" vertical="center"/>
    </xf>
    <xf numFmtId="164" fontId="52" fillId="0" borderId="15" xfId="0" applyFont="1" applyFill="1" applyBorder="1" applyAlignment="1">
      <alignment horizontal="center" vertical="center"/>
    </xf>
    <xf numFmtId="164" fontId="55" fillId="0" borderId="16" xfId="0" applyFont="1" applyFill="1" applyBorder="1" applyAlignment="1">
      <alignment horizontal="center" vertical="center"/>
    </xf>
    <xf numFmtId="164" fontId="55" fillId="0" borderId="16" xfId="0" applyFont="1" applyFill="1" applyBorder="1" applyAlignment="1">
      <alignment/>
    </xf>
    <xf numFmtId="164" fontId="52" fillId="0" borderId="15" xfId="0" applyFont="1" applyFill="1" applyBorder="1" applyAlignment="1">
      <alignment horizontal="center" vertical="center" wrapText="1"/>
    </xf>
    <xf numFmtId="164" fontId="52" fillId="23" borderId="19" xfId="0" applyFont="1" applyFill="1" applyBorder="1" applyAlignment="1">
      <alignment horizontal="center" vertical="center" textRotation="90" wrapText="1"/>
    </xf>
    <xf numFmtId="164" fontId="55" fillId="23" borderId="15" xfId="0" applyFont="1" applyFill="1" applyBorder="1" applyAlignment="1">
      <alignment horizontal="right" wrapText="1"/>
    </xf>
    <xf numFmtId="173" fontId="55" fillId="0" borderId="16" xfId="0" applyNumberFormat="1" applyFont="1" applyFill="1" applyBorder="1" applyAlignment="1">
      <alignment horizontal="center" vertical="center"/>
    </xf>
    <xf numFmtId="164" fontId="52" fillId="0" borderId="18" xfId="0" applyFont="1" applyFill="1" applyBorder="1" applyAlignment="1">
      <alignment horizontal="center" vertical="center" wrapText="1"/>
    </xf>
    <xf numFmtId="164" fontId="55" fillId="0" borderId="19" xfId="0" applyFont="1" applyFill="1" applyBorder="1" applyAlignment="1">
      <alignment horizontal="center" vertical="center"/>
    </xf>
    <xf numFmtId="164" fontId="77" fillId="0" borderId="0" xfId="0" applyFont="1" applyAlignment="1">
      <alignment/>
    </xf>
    <xf numFmtId="168" fontId="62" fillId="0" borderId="0" xfId="0" applyNumberFormat="1" applyFont="1" applyAlignment="1">
      <alignment horizontal="center" vertical="center"/>
    </xf>
    <xf numFmtId="164" fontId="37" fillId="23" borderId="32" xfId="0" applyFont="1" applyFill="1" applyBorder="1" applyAlignment="1">
      <alignment horizontal="center"/>
    </xf>
    <xf numFmtId="164" fontId="37" fillId="23" borderId="25" xfId="0" applyNumberFormat="1" applyFont="1" applyFill="1" applyBorder="1" applyAlignment="1">
      <alignment horizontal="center" vertical="center"/>
    </xf>
    <xf numFmtId="164" fontId="37" fillId="23" borderId="26" xfId="0" applyNumberFormat="1" applyFont="1" applyFill="1" applyBorder="1" applyAlignment="1">
      <alignment horizontal="center" vertical="center" wrapText="1"/>
    </xf>
    <xf numFmtId="164" fontId="37" fillId="23" borderId="26" xfId="0" applyFont="1" applyFill="1" applyBorder="1" applyAlignment="1">
      <alignment horizontal="center" vertical="center" wrapText="1"/>
    </xf>
    <xf numFmtId="164" fontId="37" fillId="23" borderId="26" xfId="0" applyFont="1" applyFill="1" applyBorder="1" applyAlignment="1">
      <alignment horizontal="center" vertical="center"/>
    </xf>
    <xf numFmtId="168" fontId="37" fillId="23" borderId="26" xfId="0" applyNumberFormat="1" applyFont="1" applyFill="1" applyBorder="1" applyAlignment="1">
      <alignment horizontal="center" vertical="center" wrapText="1"/>
    </xf>
    <xf numFmtId="168" fontId="37" fillId="23" borderId="27" xfId="0" applyNumberFormat="1" applyFont="1" applyFill="1" applyBorder="1" applyAlignment="1">
      <alignment horizontal="center" vertical="center" wrapText="1"/>
    </xf>
    <xf numFmtId="168" fontId="78" fillId="23" borderId="16" xfId="0" applyNumberFormat="1" applyFont="1" applyFill="1" applyBorder="1" applyAlignment="1">
      <alignment horizontal="center" vertical="center" wrapText="1"/>
    </xf>
    <xf numFmtId="168" fontId="78" fillId="23" borderId="17" xfId="0" applyNumberFormat="1" applyFont="1" applyFill="1" applyBorder="1" applyAlignment="1">
      <alignment horizontal="center" vertical="center" wrapText="1"/>
    </xf>
    <xf numFmtId="164" fontId="37" fillId="23" borderId="14" xfId="0" applyFont="1" applyFill="1" applyBorder="1" applyAlignment="1">
      <alignment horizontal="center" vertical="center"/>
    </xf>
    <xf numFmtId="164" fontId="51" fillId="0" borderId="16" xfId="0" applyFont="1" applyFill="1" applyBorder="1" applyAlignment="1">
      <alignment horizontal="left" vertical="center"/>
    </xf>
    <xf numFmtId="164" fontId="50" fillId="23" borderId="14" xfId="0" applyFont="1" applyFill="1" applyBorder="1" applyAlignment="1">
      <alignment horizontal="center" vertical="center"/>
    </xf>
    <xf numFmtId="164" fontId="50" fillId="0" borderId="19" xfId="0" applyFont="1" applyFill="1" applyBorder="1" applyAlignment="1">
      <alignment horizontal="left" vertical="center"/>
    </xf>
    <xf numFmtId="172" fontId="62" fillId="22" borderId="15" xfId="105" applyNumberFormat="1" applyFont="1" applyFill="1" applyBorder="1" applyAlignment="1">
      <alignment horizontal="center" vertical="center" wrapText="1"/>
      <protection/>
    </xf>
    <xf numFmtId="164" fontId="40" fillId="22" borderId="16" xfId="105" applyFont="1" applyFill="1" applyBorder="1" applyAlignment="1">
      <alignment horizontal="center" vertical="center" wrapText="1"/>
      <protection/>
    </xf>
    <xf numFmtId="164" fontId="41" fillId="22" borderId="16" xfId="122" applyFont="1" applyFill="1" applyBorder="1" applyAlignment="1">
      <alignment horizontal="center" vertical="center" wrapText="1"/>
      <protection/>
    </xf>
    <xf numFmtId="164" fontId="41" fillId="22" borderId="17" xfId="122" applyFont="1" applyFill="1" applyBorder="1" applyAlignment="1">
      <alignment horizontal="center" vertical="center" wrapText="1"/>
      <protection/>
    </xf>
    <xf numFmtId="172" fontId="62" fillId="22" borderId="16" xfId="105" applyNumberFormat="1" applyFont="1" applyFill="1" applyBorder="1" applyAlignment="1">
      <alignment horizontal="center" vertical="center" wrapText="1"/>
      <protection/>
    </xf>
    <xf numFmtId="164" fontId="62" fillId="22" borderId="16" xfId="105" applyFont="1" applyFill="1" applyBorder="1" applyAlignment="1">
      <alignment horizontal="center" vertical="center" wrapText="1"/>
      <protection/>
    </xf>
    <xf numFmtId="164" fontId="62" fillId="22" borderId="17" xfId="105" applyFont="1" applyFill="1" applyBorder="1" applyAlignment="1">
      <alignment horizontal="center" vertical="center" wrapText="1"/>
      <protection/>
    </xf>
    <xf numFmtId="168" fontId="41" fillId="0" borderId="17" xfId="105" applyNumberFormat="1" applyFont="1" applyBorder="1" applyAlignment="1">
      <alignment horizontal="center" vertical="center" wrapText="1"/>
      <protection/>
    </xf>
    <xf numFmtId="164" fontId="80" fillId="0" borderId="14" xfId="105" applyFont="1" applyBorder="1" applyAlignment="1">
      <alignment horizontal="center"/>
      <protection/>
    </xf>
    <xf numFmtId="164" fontId="0" fillId="0" borderId="15" xfId="105" applyFont="1" applyBorder="1" applyAlignment="1">
      <alignment horizontal="center"/>
      <protection/>
    </xf>
    <xf numFmtId="164" fontId="62" fillId="24" borderId="16" xfId="105" applyFont="1" applyFill="1" applyBorder="1" applyAlignment="1">
      <alignment horizontal="center"/>
      <protection/>
    </xf>
    <xf numFmtId="164" fontId="62" fillId="24" borderId="17" xfId="105" applyFont="1" applyFill="1" applyBorder="1" applyAlignment="1">
      <alignment horizontal="center"/>
      <protection/>
    </xf>
    <xf numFmtId="164" fontId="0" fillId="0" borderId="18" xfId="105" applyFont="1" applyBorder="1" applyAlignment="1">
      <alignment horizontal="center"/>
      <protection/>
    </xf>
    <xf numFmtId="164" fontId="40" fillId="0" borderId="19" xfId="0" applyFont="1" applyFill="1" applyBorder="1" applyAlignment="1">
      <alignment horizontal="center" vertical="center"/>
    </xf>
    <xf numFmtId="164" fontId="62" fillId="24" borderId="19" xfId="105" applyFont="1" applyFill="1" applyBorder="1" applyAlignment="1">
      <alignment horizontal="center"/>
      <protection/>
    </xf>
    <xf numFmtId="164" fontId="62" fillId="24" borderId="20" xfId="105" applyFont="1" applyFill="1" applyBorder="1" applyAlignment="1">
      <alignment horizontal="center"/>
      <protection/>
    </xf>
    <xf numFmtId="174" fontId="62" fillId="22" borderId="10" xfId="0" applyNumberFormat="1" applyFont="1" applyFill="1" applyBorder="1" applyAlignment="1">
      <alignment horizontal="center" vertical="center"/>
    </xf>
    <xf numFmtId="174" fontId="62" fillId="22" borderId="15" xfId="0" applyNumberFormat="1" applyFont="1" applyFill="1" applyBorder="1" applyAlignment="1">
      <alignment horizontal="center" vertical="center" wrapText="1"/>
    </xf>
    <xf numFmtId="164" fontId="62" fillId="22" borderId="16" xfId="0" applyFont="1" applyFill="1" applyBorder="1" applyAlignment="1">
      <alignment horizontal="center" vertical="center" wrapText="1"/>
    </xf>
    <xf numFmtId="164" fontId="62" fillId="22" borderId="17" xfId="0" applyFont="1" applyFill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/>
    </xf>
    <xf numFmtId="164" fontId="62" fillId="0" borderId="15" xfId="0" applyFont="1" applyBorder="1" applyAlignment="1">
      <alignment horizontal="center" vertical="center" wrapText="1"/>
    </xf>
    <xf numFmtId="164" fontId="62" fillId="0" borderId="16" xfId="0" applyFont="1" applyBorder="1" applyAlignment="1">
      <alignment horizontal="center" vertical="center" wrapText="1"/>
    </xf>
    <xf numFmtId="170" fontId="62" fillId="0" borderId="16" xfId="0" applyNumberFormat="1" applyFont="1" applyBorder="1" applyAlignment="1">
      <alignment horizontal="center" vertical="center" wrapText="1"/>
    </xf>
    <xf numFmtId="164" fontId="62" fillId="0" borderId="18" xfId="0" applyFont="1" applyBorder="1" applyAlignment="1">
      <alignment horizontal="center" vertical="center" wrapText="1"/>
    </xf>
    <xf numFmtId="170" fontId="62" fillId="0" borderId="19" xfId="0" applyNumberFormat="1" applyFont="1" applyBorder="1" applyAlignment="1">
      <alignment horizontal="center" vertical="center" wrapText="1"/>
    </xf>
    <xf numFmtId="164" fontId="62" fillId="0" borderId="19" xfId="0" applyFont="1" applyBorder="1" applyAlignment="1">
      <alignment horizontal="center" vertical="center" wrapText="1"/>
    </xf>
    <xf numFmtId="168" fontId="40" fillId="0" borderId="19" xfId="0" applyNumberFormat="1" applyFont="1" applyFill="1" applyBorder="1" applyAlignment="1">
      <alignment horizontal="center" vertical="center" wrapText="1"/>
    </xf>
    <xf numFmtId="168" fontId="40" fillId="0" borderId="20" xfId="0" applyNumberFormat="1" applyFont="1" applyFill="1" applyBorder="1" applyAlignment="1">
      <alignment horizontal="center" vertical="center" wrapText="1"/>
    </xf>
    <xf numFmtId="168" fontId="81" fillId="23" borderId="25" xfId="157" applyNumberFormat="1" applyFont="1" applyFill="1" applyBorder="1" applyAlignment="1">
      <alignment horizontal="center" vertical="center"/>
      <protection/>
    </xf>
    <xf numFmtId="164" fontId="38" fillId="24" borderId="26" xfId="20" applyFont="1" applyFill="1" applyBorder="1" applyAlignment="1" applyProtection="1">
      <alignment horizontal="center" vertical="center" wrapText="1"/>
      <protection/>
    </xf>
    <xf numFmtId="168" fontId="38" fillId="24" borderId="26" xfId="2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Border="1" applyAlignment="1">
      <alignment/>
    </xf>
    <xf numFmtId="168" fontId="0" fillId="0" borderId="27" xfId="0" applyNumberFormat="1" applyBorder="1" applyAlignment="1">
      <alignment horizontal="center" vertical="center"/>
    </xf>
    <xf numFmtId="168" fontId="43" fillId="23" borderId="15" xfId="126" applyNumberFormat="1" applyFont="1" applyFill="1" applyBorder="1" applyAlignment="1">
      <alignment horizontal="center" vertical="center" wrapText="1"/>
      <protection/>
    </xf>
    <xf numFmtId="168" fontId="43" fillId="23" borderId="16" xfId="122" applyNumberFormat="1" applyFont="1" applyFill="1" applyBorder="1" applyAlignment="1">
      <alignment horizontal="center" vertical="center" wrapText="1"/>
      <protection/>
    </xf>
    <xf numFmtId="164" fontId="43" fillId="0" borderId="16" xfId="141" applyFont="1" applyBorder="1" applyAlignment="1">
      <alignment horizontal="center" vertical="center" wrapText="1"/>
      <protection/>
    </xf>
    <xf numFmtId="165" fontId="37" fillId="17" borderId="16" xfId="0" applyNumberFormat="1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8" fontId="0" fillId="0" borderId="17" xfId="0" applyNumberFormat="1" applyBorder="1" applyAlignment="1">
      <alignment horizontal="center" vertical="center"/>
    </xf>
    <xf numFmtId="164" fontId="34" fillId="23" borderId="14" xfId="0" applyFont="1" applyFill="1" applyBorder="1" applyAlignment="1">
      <alignment horizontal="center" vertical="center"/>
    </xf>
    <xf numFmtId="164" fontId="40" fillId="0" borderId="15" xfId="0" applyFont="1" applyFill="1" applyBorder="1" applyAlignment="1">
      <alignment vertical="center"/>
    </xf>
    <xf numFmtId="164" fontId="40" fillId="0" borderId="16" xfId="0" applyFont="1" applyFill="1" applyBorder="1" applyAlignment="1">
      <alignment vertical="center"/>
    </xf>
    <xf numFmtId="168" fontId="0" fillId="0" borderId="16" xfId="0" applyNumberFormat="1" applyBorder="1" applyAlignment="1">
      <alignment horizontal="center"/>
    </xf>
    <xf numFmtId="164" fontId="39" fillId="23" borderId="14" xfId="0" applyFont="1" applyFill="1" applyBorder="1" applyAlignment="1">
      <alignment horizontal="center"/>
    </xf>
    <xf numFmtId="164" fontId="40" fillId="0" borderId="18" xfId="0" applyFont="1" applyFill="1" applyBorder="1" applyAlignment="1">
      <alignment vertical="center"/>
    </xf>
    <xf numFmtId="164" fontId="40" fillId="0" borderId="19" xfId="0" applyFont="1" applyFill="1" applyBorder="1" applyAlignment="1">
      <alignment vertical="center"/>
    </xf>
    <xf numFmtId="168" fontId="0" fillId="0" borderId="19" xfId="0" applyNumberFormat="1" applyBorder="1" applyAlignment="1">
      <alignment horizontal="center"/>
    </xf>
    <xf numFmtId="168" fontId="32" fillId="0" borderId="20" xfId="0" applyNumberFormat="1" applyFont="1" applyFill="1" applyBorder="1" applyAlignment="1">
      <alignment horizontal="center" vertical="center"/>
    </xf>
    <xf numFmtId="168" fontId="80" fillId="22" borderId="15" xfId="105" applyNumberFormat="1" applyFont="1" applyFill="1" applyBorder="1" applyAlignment="1">
      <alignment horizontal="center"/>
      <protection/>
    </xf>
    <xf numFmtId="168" fontId="41" fillId="22" borderId="16" xfId="122" applyNumberFormat="1" applyFont="1" applyFill="1" applyBorder="1" applyAlignment="1">
      <alignment horizontal="center" vertical="center" wrapText="1"/>
      <protection/>
    </xf>
    <xf numFmtId="168" fontId="0" fillId="0" borderId="17" xfId="0" applyNumberFormat="1" applyBorder="1" applyAlignment="1">
      <alignment/>
    </xf>
    <xf numFmtId="168" fontId="62" fillId="22" borderId="15" xfId="105" applyNumberFormat="1" applyFont="1" applyFill="1" applyBorder="1" applyAlignment="1">
      <alignment horizontal="center" vertical="center" wrapText="1"/>
      <protection/>
    </xf>
    <xf numFmtId="168" fontId="62" fillId="22" borderId="16" xfId="105" applyNumberFormat="1" applyFont="1" applyFill="1" applyBorder="1" applyAlignment="1">
      <alignment horizontal="center" vertical="center" wrapText="1"/>
      <protection/>
    </xf>
    <xf numFmtId="168" fontId="83" fillId="22" borderId="16" xfId="105" applyNumberFormat="1" applyFont="1" applyFill="1" applyBorder="1" applyAlignment="1">
      <alignment horizontal="center" vertical="center" wrapText="1"/>
      <protection/>
    </xf>
    <xf numFmtId="168" fontId="62" fillId="22" borderId="18" xfId="105" applyNumberFormat="1" applyFont="1" applyFill="1" applyBorder="1" applyAlignment="1">
      <alignment horizontal="center" vertical="center" wrapText="1"/>
      <protection/>
    </xf>
    <xf numFmtId="168" fontId="62" fillId="22" borderId="19" xfId="105" applyNumberFormat="1" applyFont="1" applyFill="1" applyBorder="1" applyAlignment="1">
      <alignment horizontal="center" vertical="center" wrapText="1"/>
      <protection/>
    </xf>
    <xf numFmtId="168" fontId="0" fillId="0" borderId="20" xfId="0" applyNumberFormat="1" applyBorder="1" applyAlignment="1">
      <alignment/>
    </xf>
    <xf numFmtId="164" fontId="54" fillId="24" borderId="33" xfId="141" applyFont="1" applyFill="1" applyBorder="1" applyAlignment="1">
      <alignment horizontal="center" vertical="center" wrapText="1"/>
      <protection/>
    </xf>
    <xf numFmtId="168" fontId="62" fillId="22" borderId="17" xfId="105" applyNumberFormat="1" applyFont="1" applyFill="1" applyBorder="1" applyAlignment="1">
      <alignment horizontal="center" vertical="center" wrapText="1"/>
      <protection/>
    </xf>
    <xf numFmtId="168" fontId="41" fillId="0" borderId="16" xfId="105" applyNumberFormat="1" applyFont="1" applyFill="1" applyBorder="1" applyAlignment="1">
      <alignment horizontal="center" vertical="center"/>
      <protection/>
    </xf>
    <xf numFmtId="168" fontId="41" fillId="0" borderId="16" xfId="105" applyNumberFormat="1" applyFont="1" applyFill="1" applyBorder="1" applyAlignment="1">
      <alignment horizontal="center" vertical="center" wrapText="1"/>
      <protection/>
    </xf>
    <xf numFmtId="168" fontId="41" fillId="0" borderId="17" xfId="105" applyNumberFormat="1" applyFont="1" applyFill="1" applyBorder="1" applyAlignment="1">
      <alignment horizontal="center" vertical="center" wrapText="1"/>
      <protection/>
    </xf>
    <xf numFmtId="164" fontId="62" fillId="22" borderId="19" xfId="105" applyFont="1" applyFill="1" applyBorder="1" applyAlignment="1">
      <alignment horizontal="center" vertical="center" wrapText="1"/>
      <protection/>
    </xf>
    <xf numFmtId="168" fontId="41" fillId="0" borderId="19" xfId="105" applyNumberFormat="1" applyFont="1" applyFill="1" applyBorder="1" applyAlignment="1">
      <alignment horizontal="center" vertical="center"/>
      <protection/>
    </xf>
    <xf numFmtId="168" fontId="41" fillId="0" borderId="19" xfId="105" applyNumberFormat="1" applyFont="1" applyFill="1" applyBorder="1" applyAlignment="1">
      <alignment horizontal="center" vertical="center" wrapText="1"/>
      <protection/>
    </xf>
    <xf numFmtId="168" fontId="41" fillId="0" borderId="20" xfId="105" applyNumberFormat="1" applyFont="1" applyFill="1" applyBorder="1" applyAlignment="1">
      <alignment horizontal="center" vertical="center" wrapText="1"/>
      <protection/>
    </xf>
    <xf numFmtId="164" fontId="61" fillId="22" borderId="10" xfId="0" applyFont="1" applyFill="1" applyBorder="1" applyAlignment="1">
      <alignment horizontal="center" vertical="center" wrapText="1"/>
    </xf>
    <xf numFmtId="168" fontId="41" fillId="0" borderId="20" xfId="105" applyNumberFormat="1" applyFont="1" applyBorder="1" applyAlignment="1">
      <alignment horizontal="center" vertical="center" wrapText="1"/>
      <protection/>
    </xf>
    <xf numFmtId="164" fontId="40" fillId="22" borderId="15" xfId="105" applyFont="1" applyFill="1" applyBorder="1" applyAlignment="1">
      <alignment horizontal="center" vertical="center" wrapText="1"/>
      <protection/>
    </xf>
    <xf numFmtId="164" fontId="62" fillId="22" borderId="16" xfId="122" applyFont="1" applyFill="1" applyBorder="1" applyAlignment="1">
      <alignment horizontal="center" vertical="center" wrapText="1"/>
      <protection/>
    </xf>
    <xf numFmtId="164" fontId="0" fillId="22" borderId="16" xfId="0" applyFill="1" applyBorder="1" applyAlignment="1">
      <alignment horizontal="center" vertical="center"/>
    </xf>
    <xf numFmtId="164" fontId="40" fillId="22" borderId="17" xfId="105" applyFont="1" applyFill="1" applyBorder="1" applyAlignment="1">
      <alignment horizontal="center" vertical="center" wrapText="1"/>
      <protection/>
    </xf>
    <xf numFmtId="168" fontId="62" fillId="0" borderId="16" xfId="0" applyNumberFormat="1" applyFont="1" applyBorder="1" applyAlignment="1">
      <alignment horizontal="center" vertical="center"/>
    </xf>
    <xf numFmtId="168" fontId="41" fillId="0" borderId="17" xfId="0" applyNumberFormat="1" applyFont="1" applyBorder="1" applyAlignment="1">
      <alignment horizontal="center" vertical="center"/>
    </xf>
    <xf numFmtId="168" fontId="62" fillId="0" borderId="19" xfId="0" applyNumberFormat="1" applyFont="1" applyBorder="1" applyAlignment="1">
      <alignment horizontal="center" vertical="center"/>
    </xf>
    <xf numFmtId="168" fontId="41" fillId="0" borderId="20" xfId="0" applyNumberFormat="1" applyFont="1" applyBorder="1" applyAlignment="1">
      <alignment horizontal="center" vertical="center"/>
    </xf>
    <xf numFmtId="174" fontId="84" fillId="23" borderId="25" xfId="0" applyNumberFormat="1" applyFont="1" applyFill="1" applyBorder="1" applyAlignment="1">
      <alignment horizontal="center" vertical="center"/>
    </xf>
    <xf numFmtId="168" fontId="78" fillId="23" borderId="27" xfId="0" applyNumberFormat="1" applyFont="1" applyFill="1" applyBorder="1" applyAlignment="1">
      <alignment horizontal="center" vertical="center"/>
    </xf>
    <xf numFmtId="164" fontId="38" fillId="24" borderId="34" xfId="20" applyFont="1" applyFill="1" applyBorder="1" applyAlignment="1" applyProtection="1">
      <alignment horizontal="center" vertical="center" wrapText="1"/>
      <protection/>
    </xf>
    <xf numFmtId="174" fontId="69" fillId="23" borderId="15" xfId="0" applyNumberFormat="1" applyFont="1" applyFill="1" applyBorder="1" applyAlignment="1">
      <alignment horizontal="center" vertical="center"/>
    </xf>
    <xf numFmtId="164" fontId="69" fillId="23" borderId="16" xfId="0" applyFont="1" applyFill="1" applyBorder="1" applyAlignment="1">
      <alignment horizontal="center" vertical="center"/>
    </xf>
    <xf numFmtId="168" fontId="69" fillId="23" borderId="16" xfId="0" applyNumberFormat="1" applyFont="1" applyFill="1" applyBorder="1" applyAlignment="1">
      <alignment horizontal="center" vertical="center"/>
    </xf>
    <xf numFmtId="168" fontId="69" fillId="23" borderId="16" xfId="0" applyNumberFormat="1" applyFont="1" applyFill="1" applyBorder="1" applyAlignment="1">
      <alignment horizontal="center" vertical="center" wrapText="1"/>
    </xf>
    <xf numFmtId="168" fontId="55" fillId="23" borderId="17" xfId="0" applyNumberFormat="1" applyFont="1" applyFill="1" applyBorder="1" applyAlignment="1">
      <alignment horizontal="center" vertical="center" wrapText="1"/>
    </xf>
    <xf numFmtId="169" fontId="52" fillId="0" borderId="15" xfId="0" applyNumberFormat="1" applyFont="1" applyFill="1" applyBorder="1" applyAlignment="1">
      <alignment vertical="center"/>
    </xf>
    <xf numFmtId="164" fontId="52" fillId="0" borderId="16" xfId="0" applyFont="1" applyFill="1" applyBorder="1" applyAlignment="1">
      <alignment vertical="center"/>
    </xf>
    <xf numFmtId="168" fontId="55" fillId="0" borderId="16" xfId="0" applyNumberFormat="1" applyFont="1" applyFill="1" applyBorder="1" applyAlignment="1">
      <alignment horizontal="center" vertical="center"/>
    </xf>
    <xf numFmtId="168" fontId="52" fillId="0" borderId="16" xfId="0" applyNumberFormat="1" applyFont="1" applyFill="1" applyBorder="1" applyAlignment="1">
      <alignment horizontal="center" vertical="center"/>
    </xf>
    <xf numFmtId="168" fontId="55" fillId="0" borderId="17" xfId="0" applyNumberFormat="1" applyFont="1" applyFill="1" applyBorder="1" applyAlignment="1">
      <alignment horizontal="center" vertical="center" wrapText="1"/>
    </xf>
    <xf numFmtId="164" fontId="55" fillId="0" borderId="15" xfId="0" applyFont="1" applyFill="1" applyBorder="1" applyAlignment="1">
      <alignment vertical="center"/>
    </xf>
    <xf numFmtId="168" fontId="55" fillId="0" borderId="17" xfId="0" applyNumberFormat="1" applyFont="1" applyFill="1" applyBorder="1" applyAlignment="1">
      <alignment horizontal="center" vertical="center"/>
    </xf>
    <xf numFmtId="168" fontId="52" fillId="0" borderId="17" xfId="0" applyNumberFormat="1" applyFont="1" applyFill="1" applyBorder="1" applyAlignment="1">
      <alignment horizontal="center" vertical="center"/>
    </xf>
    <xf numFmtId="174" fontId="52" fillId="23" borderId="15" xfId="0" applyNumberFormat="1" applyFont="1" applyFill="1" applyBorder="1" applyAlignment="1">
      <alignment vertical="center"/>
    </xf>
    <xf numFmtId="164" fontId="32" fillId="23" borderId="16" xfId="0" applyFont="1" applyFill="1" applyBorder="1" applyAlignment="1">
      <alignment vertical="center"/>
    </xf>
    <xf numFmtId="168" fontId="32" fillId="23" borderId="16" xfId="0" applyNumberFormat="1" applyFont="1" applyFill="1" applyBorder="1" applyAlignment="1">
      <alignment horizontal="center" vertical="center"/>
    </xf>
    <xf numFmtId="168" fontId="78" fillId="23" borderId="17" xfId="0" applyNumberFormat="1" applyFont="1" applyFill="1" applyBorder="1" applyAlignment="1">
      <alignment horizontal="center" vertical="center"/>
    </xf>
    <xf numFmtId="168" fontId="52" fillId="23" borderId="16" xfId="0" applyNumberFormat="1" applyFont="1" applyFill="1" applyBorder="1" applyAlignment="1">
      <alignment horizontal="center" vertical="center"/>
    </xf>
    <xf numFmtId="174" fontId="52" fillId="0" borderId="15" xfId="0" applyNumberFormat="1" applyFont="1" applyFill="1" applyBorder="1" applyAlignment="1">
      <alignment vertical="center"/>
    </xf>
    <xf numFmtId="174" fontId="52" fillId="0" borderId="15" xfId="0" applyNumberFormat="1" applyFont="1" applyFill="1" applyBorder="1" applyAlignment="1">
      <alignment horizontal="left" vertical="center"/>
    </xf>
    <xf numFmtId="164" fontId="32" fillId="0" borderId="16" xfId="0" applyFont="1" applyFill="1" applyBorder="1" applyAlignment="1">
      <alignment horizontal="left" vertical="center"/>
    </xf>
    <xf numFmtId="174" fontId="55" fillId="0" borderId="15" xfId="0" applyNumberFormat="1" applyFont="1" applyFill="1" applyBorder="1" applyAlignment="1">
      <alignment vertical="center"/>
    </xf>
    <xf numFmtId="174" fontId="52" fillId="0" borderId="18" xfId="0" applyNumberFormat="1" applyFont="1" applyFill="1" applyBorder="1" applyAlignment="1">
      <alignment vertical="center"/>
    </xf>
    <xf numFmtId="168" fontId="52" fillId="0" borderId="19" xfId="0" applyNumberFormat="1" applyFont="1" applyFill="1" applyBorder="1" applyAlignment="1">
      <alignment horizontal="center" vertical="center"/>
    </xf>
    <xf numFmtId="168" fontId="52" fillId="0" borderId="20" xfId="0" applyNumberFormat="1" applyFont="1" applyFill="1" applyBorder="1" applyAlignment="1">
      <alignment horizontal="center" vertical="center"/>
    </xf>
    <xf numFmtId="174" fontId="52" fillId="0" borderId="0" xfId="0" applyNumberFormat="1" applyFont="1" applyFill="1" applyBorder="1" applyAlignment="1">
      <alignment horizontal="left" vertical="center"/>
    </xf>
    <xf numFmtId="164" fontId="32" fillId="0" borderId="0" xfId="0" applyFont="1" applyFill="1" applyBorder="1" applyAlignment="1">
      <alignment horizontal="left" vertical="center"/>
    </xf>
    <xf numFmtId="168" fontId="52" fillId="0" borderId="0" xfId="0" applyNumberFormat="1" applyFont="1" applyFill="1" applyBorder="1" applyAlignment="1">
      <alignment horizontal="center" vertical="center"/>
    </xf>
    <xf numFmtId="168" fontId="32" fillId="0" borderId="0" xfId="0" applyNumberFormat="1" applyFont="1" applyFill="1" applyBorder="1" applyAlignment="1">
      <alignment horizontal="center" vertical="center"/>
    </xf>
    <xf numFmtId="174" fontId="55" fillId="0" borderId="0" xfId="0" applyNumberFormat="1" applyFont="1" applyFill="1" applyBorder="1" applyAlignment="1">
      <alignment horizontal="left" vertical="center"/>
    </xf>
    <xf numFmtId="164" fontId="81" fillId="22" borderId="10" xfId="157" applyFont="1" applyFill="1" applyBorder="1" applyAlignment="1">
      <alignment horizontal="center" vertical="center"/>
      <protection/>
    </xf>
    <xf numFmtId="164" fontId="38" fillId="24" borderId="35" xfId="20" applyFont="1" applyFill="1" applyBorder="1" applyAlignment="1" applyProtection="1">
      <alignment horizontal="center" vertical="center" wrapText="1"/>
      <protection/>
    </xf>
    <xf numFmtId="169" fontId="43" fillId="22" borderId="15" xfId="126" applyNumberFormat="1" applyFont="1" applyFill="1" applyBorder="1" applyAlignment="1">
      <alignment horizontal="center" vertical="center" wrapText="1"/>
      <protection/>
    </xf>
    <xf numFmtId="164" fontId="43" fillId="22" borderId="17" xfId="122" applyFont="1" applyFill="1" applyBorder="1" applyAlignment="1">
      <alignment horizontal="center" vertical="center" wrapText="1"/>
      <protection/>
    </xf>
    <xf numFmtId="164" fontId="62" fillId="22" borderId="15" xfId="0" applyFont="1" applyFill="1" applyBorder="1" applyAlignment="1">
      <alignment horizontal="center" vertical="center"/>
    </xf>
    <xf numFmtId="164" fontId="62" fillId="22" borderId="16" xfId="0" applyFont="1" applyFill="1" applyBorder="1" applyAlignment="1">
      <alignment horizontal="center" vertical="center"/>
    </xf>
    <xf numFmtId="164" fontId="62" fillId="22" borderId="17" xfId="0" applyFont="1" applyFill="1" applyBorder="1" applyAlignment="1">
      <alignment horizontal="center" vertical="center"/>
    </xf>
    <xf numFmtId="164" fontId="62" fillId="22" borderId="18" xfId="0" applyFont="1" applyFill="1" applyBorder="1" applyAlignment="1">
      <alignment horizontal="center" vertical="center"/>
    </xf>
    <xf numFmtId="164" fontId="90" fillId="0" borderId="0" xfId="0" applyFont="1" applyAlignment="1">
      <alignment/>
    </xf>
    <xf numFmtId="168" fontId="40" fillId="0" borderId="0" xfId="0" applyNumberFormat="1" applyFont="1" applyAlignment="1">
      <alignment horizontal="center" vertical="center"/>
    </xf>
    <xf numFmtId="169" fontId="81" fillId="23" borderId="10" xfId="141" applyNumberFormat="1" applyFont="1" applyFill="1" applyBorder="1" applyAlignment="1">
      <alignment horizontal="center" vertical="center" wrapText="1"/>
      <protection/>
    </xf>
    <xf numFmtId="164" fontId="91" fillId="23" borderId="15" xfId="0" applyFont="1" applyFill="1" applyBorder="1" applyAlignment="1">
      <alignment horizontal="center" vertical="center"/>
    </xf>
    <xf numFmtId="164" fontId="91" fillId="23" borderId="16" xfId="0" applyFont="1" applyFill="1" applyBorder="1" applyAlignment="1">
      <alignment horizontal="center" vertical="center"/>
    </xf>
    <xf numFmtId="164" fontId="91" fillId="23" borderId="17" xfId="0" applyFont="1" applyFill="1" applyBorder="1" applyAlignment="1">
      <alignment horizontal="center" vertical="center"/>
    </xf>
    <xf numFmtId="164" fontId="43" fillId="0" borderId="0" xfId="141" applyFont="1" applyBorder="1" applyAlignment="1">
      <alignment horizontal="center" vertical="center" wrapText="1"/>
      <protection/>
    </xf>
    <xf numFmtId="165" fontId="43" fillId="0" borderId="0" xfId="0" applyNumberFormat="1" applyFont="1" applyFill="1" applyBorder="1" applyAlignment="1">
      <alignment horizontal="center" vertical="center"/>
    </xf>
    <xf numFmtId="164" fontId="46" fillId="0" borderId="15" xfId="0" applyFont="1" applyFill="1" applyBorder="1" applyAlignment="1">
      <alignment vertical="center"/>
    </xf>
    <xf numFmtId="164" fontId="47" fillId="0" borderId="16" xfId="0" applyFont="1" applyFill="1" applyBorder="1" applyAlignment="1">
      <alignment vertical="center"/>
    </xf>
    <xf numFmtId="164" fontId="0" fillId="0" borderId="16" xfId="0" applyFont="1" applyFill="1" applyBorder="1" applyAlignment="1">
      <alignment horizontal="center" vertical="center"/>
    </xf>
    <xf numFmtId="169" fontId="0" fillId="0" borderId="16" xfId="0" applyNumberFormat="1" applyFont="1" applyFill="1" applyBorder="1" applyAlignment="1">
      <alignment horizontal="center" vertical="center"/>
    </xf>
    <xf numFmtId="168" fontId="40" fillId="0" borderId="17" xfId="0" applyNumberFormat="1" applyFont="1" applyBorder="1" applyAlignment="1">
      <alignment horizontal="center" vertical="center"/>
    </xf>
    <xf numFmtId="173" fontId="0" fillId="0" borderId="16" xfId="0" applyNumberFormat="1" applyFont="1" applyFill="1" applyBorder="1" applyAlignment="1">
      <alignment horizontal="center" vertical="center"/>
    </xf>
    <xf numFmtId="169" fontId="32" fillId="0" borderId="16" xfId="0" applyNumberFormat="1" applyFont="1" applyFill="1" applyBorder="1" applyAlignment="1">
      <alignment horizontal="center" vertical="center"/>
    </xf>
    <xf numFmtId="164" fontId="92" fillId="23" borderId="15" xfId="0" applyFont="1" applyFill="1" applyBorder="1" applyAlignment="1">
      <alignment horizontal="center" vertical="center"/>
    </xf>
    <xf numFmtId="164" fontId="92" fillId="23" borderId="16" xfId="0" applyFont="1" applyFill="1" applyBorder="1" applyAlignment="1">
      <alignment horizontal="center" vertical="center"/>
    </xf>
    <xf numFmtId="164" fontId="92" fillId="23" borderId="17" xfId="0" applyFont="1" applyFill="1" applyBorder="1" applyAlignment="1">
      <alignment horizontal="center" vertical="center"/>
    </xf>
    <xf numFmtId="164" fontId="0" fillId="0" borderId="15" xfId="0" applyFill="1" applyBorder="1" applyAlignment="1">
      <alignment vertical="center"/>
    </xf>
    <xf numFmtId="164" fontId="0" fillId="0" borderId="16" xfId="0" applyFill="1" applyBorder="1" applyAlignment="1">
      <alignment vertical="center"/>
    </xf>
    <xf numFmtId="175" fontId="0" fillId="0" borderId="16" xfId="0" applyNumberFormat="1" applyFont="1" applyFill="1" applyBorder="1" applyAlignment="1">
      <alignment horizontal="center" vertical="center"/>
    </xf>
    <xf numFmtId="164" fontId="48" fillId="0" borderId="15" xfId="0" applyFont="1" applyFill="1" applyBorder="1" applyAlignment="1">
      <alignment vertical="center"/>
    </xf>
    <xf numFmtId="164" fontId="48" fillId="0" borderId="16" xfId="0" applyFont="1" applyFill="1" applyBorder="1" applyAlignment="1">
      <alignment vertical="center"/>
    </xf>
    <xf numFmtId="171" fontId="0" fillId="0" borderId="16" xfId="0" applyNumberFormat="1" applyFont="1" applyFill="1" applyBorder="1" applyAlignment="1">
      <alignment horizontal="center" vertical="center"/>
    </xf>
    <xf numFmtId="164" fontId="47" fillId="0" borderId="15" xfId="0" applyFont="1" applyFill="1" applyBorder="1" applyAlignment="1">
      <alignment vertical="center"/>
    </xf>
    <xf numFmtId="164" fontId="95" fillId="0" borderId="15" xfId="0" applyFont="1" applyFill="1" applyBorder="1" applyAlignment="1">
      <alignment vertical="center"/>
    </xf>
    <xf numFmtId="164" fontId="97" fillId="0" borderId="16" xfId="0" applyFont="1" applyFill="1" applyBorder="1" applyAlignment="1">
      <alignment vertical="center"/>
    </xf>
    <xf numFmtId="164" fontId="98" fillId="0" borderId="16" xfId="0" applyFont="1" applyFill="1" applyBorder="1" applyAlignment="1">
      <alignment horizontal="center" vertical="center"/>
    </xf>
    <xf numFmtId="168" fontId="99" fillId="0" borderId="16" xfId="0" applyNumberFormat="1" applyFont="1" applyFill="1" applyBorder="1" applyAlignment="1">
      <alignment horizontal="center" vertical="center"/>
    </xf>
    <xf numFmtId="164" fontId="46" fillId="0" borderId="15" xfId="0" applyFont="1" applyFill="1" applyBorder="1" applyAlignment="1">
      <alignment horizontal="center" vertical="center"/>
    </xf>
    <xf numFmtId="164" fontId="46" fillId="0" borderId="16" xfId="0" applyFont="1" applyFill="1" applyBorder="1" applyAlignment="1">
      <alignment vertical="center"/>
    </xf>
    <xf numFmtId="164" fontId="62" fillId="0" borderId="16" xfId="0" applyFont="1" applyFill="1" applyBorder="1" applyAlignment="1">
      <alignment horizontal="center" vertical="center"/>
    </xf>
    <xf numFmtId="173" fontId="32" fillId="0" borderId="16" xfId="0" applyNumberFormat="1" applyFont="1" applyFill="1" applyBorder="1" applyAlignment="1">
      <alignment horizontal="center" vertical="center"/>
    </xf>
    <xf numFmtId="164" fontId="79" fillId="23" borderId="15" xfId="0" applyFont="1" applyFill="1" applyBorder="1" applyAlignment="1">
      <alignment horizontal="center" vertical="center"/>
    </xf>
    <xf numFmtId="164" fontId="79" fillId="23" borderId="16" xfId="0" applyFont="1" applyFill="1" applyBorder="1" applyAlignment="1">
      <alignment horizontal="center" vertical="center"/>
    </xf>
    <xf numFmtId="164" fontId="79" fillId="23" borderId="17" xfId="0" applyFont="1" applyFill="1" applyBorder="1" applyAlignment="1">
      <alignment horizontal="center" vertical="center"/>
    </xf>
    <xf numFmtId="164" fontId="51" fillId="0" borderId="15" xfId="0" applyFont="1" applyFill="1" applyBorder="1" applyAlignment="1">
      <alignment vertical="center"/>
    </xf>
    <xf numFmtId="164" fontId="32" fillId="0" borderId="15" xfId="0" applyFont="1" applyFill="1" applyBorder="1" applyAlignment="1">
      <alignment vertical="center"/>
    </xf>
    <xf numFmtId="175" fontId="32" fillId="0" borderId="16" xfId="0" applyNumberFormat="1" applyFont="1" applyFill="1" applyBorder="1" applyAlignment="1">
      <alignment horizontal="center" vertical="center"/>
    </xf>
    <xf numFmtId="171" fontId="32" fillId="0" borderId="16" xfId="0" applyNumberFormat="1" applyFont="1" applyFill="1" applyBorder="1" applyAlignment="1">
      <alignment horizontal="center" vertical="center"/>
    </xf>
    <xf numFmtId="164" fontId="69" fillId="23" borderId="15" xfId="0" applyFont="1" applyFill="1" applyBorder="1" applyAlignment="1">
      <alignment horizontal="center" vertical="center"/>
    </xf>
    <xf numFmtId="164" fontId="69" fillId="23" borderId="17" xfId="0" applyFont="1" applyFill="1" applyBorder="1" applyAlignment="1">
      <alignment horizontal="center" vertical="center"/>
    </xf>
    <xf numFmtId="164" fontId="55" fillId="0" borderId="15" xfId="0" applyFont="1" applyFill="1" applyBorder="1" applyAlignment="1">
      <alignment horizontal="center" vertical="center"/>
    </xf>
    <xf numFmtId="164" fontId="55" fillId="0" borderId="16" xfId="0" applyFont="1" applyFill="1" applyBorder="1" applyAlignment="1">
      <alignment horizontal="left" vertical="center"/>
    </xf>
    <xf numFmtId="164" fontId="52" fillId="0" borderId="16" xfId="0" applyFont="1" applyFill="1" applyBorder="1" applyAlignment="1">
      <alignment horizontal="left" vertical="center"/>
    </xf>
    <xf numFmtId="164" fontId="32" fillId="0" borderId="15" xfId="0" applyFont="1" applyFill="1" applyBorder="1" applyAlignment="1">
      <alignment horizontal="center" vertical="center"/>
    </xf>
    <xf numFmtId="164" fontId="50" fillId="0" borderId="15" xfId="0" applyNumberFormat="1" applyFont="1" applyFill="1" applyBorder="1" applyAlignment="1">
      <alignment horizontal="center" vertical="center"/>
    </xf>
    <xf numFmtId="164" fontId="40" fillId="0" borderId="16" xfId="0" applyNumberFormat="1" applyFont="1" applyFill="1" applyBorder="1" applyAlignment="1">
      <alignment horizontal="center" vertical="center" wrapText="1"/>
    </xf>
    <xf numFmtId="164" fontId="32" fillId="0" borderId="16" xfId="0" applyFont="1" applyFill="1" applyBorder="1" applyAlignment="1">
      <alignment horizontal="center" vertical="center" wrapText="1"/>
    </xf>
    <xf numFmtId="168" fontId="40" fillId="0" borderId="20" xfId="0" applyNumberFormat="1" applyFont="1" applyBorder="1" applyAlignment="1">
      <alignment horizontal="center" vertical="center"/>
    </xf>
    <xf numFmtId="168" fontId="61" fillId="23" borderId="10" xfId="122" applyNumberFormat="1" applyFont="1" applyFill="1" applyBorder="1" applyAlignment="1">
      <alignment horizontal="center" vertical="center" wrapText="1"/>
      <protection/>
    </xf>
    <xf numFmtId="164" fontId="38" fillId="24" borderId="36" xfId="20" applyFont="1" applyFill="1" applyBorder="1" applyAlignment="1" applyProtection="1">
      <alignment horizontal="center" vertical="center" wrapText="1"/>
      <protection/>
    </xf>
    <xf numFmtId="168" fontId="39" fillId="0" borderId="15" xfId="0" applyNumberFormat="1" applyFont="1" applyFill="1" applyBorder="1" applyAlignment="1">
      <alignment horizontal="center"/>
    </xf>
    <xf numFmtId="168" fontId="39" fillId="0" borderId="17" xfId="0" applyNumberFormat="1" applyFont="1" applyFill="1" applyBorder="1" applyAlignment="1">
      <alignment horizontal="center"/>
    </xf>
    <xf numFmtId="168" fontId="40" fillId="0" borderId="15" xfId="0" applyNumberFormat="1" applyFont="1" applyFill="1" applyBorder="1" applyAlignment="1">
      <alignment horizontal="center" vertical="center" wrapText="1"/>
    </xf>
    <xf numFmtId="168" fontId="37" fillId="23" borderId="14" xfId="0" applyNumberFormat="1" applyFont="1" applyFill="1" applyBorder="1" applyAlignment="1">
      <alignment horizontal="center" vertical="center" wrapText="1"/>
    </xf>
    <xf numFmtId="168" fontId="39" fillId="0" borderId="16" xfId="0" applyNumberFormat="1" applyFont="1" applyFill="1" applyBorder="1" applyAlignment="1">
      <alignment horizontal="center" vertical="center" wrapText="1"/>
    </xf>
    <xf numFmtId="168" fontId="40" fillId="0" borderId="37" xfId="0" applyNumberFormat="1" applyFont="1" applyFill="1" applyBorder="1" applyAlignment="1">
      <alignment horizontal="center" vertical="center" wrapText="1"/>
    </xf>
    <xf numFmtId="168" fontId="39" fillId="0" borderId="23" xfId="0" applyNumberFormat="1" applyFont="1" applyFill="1" applyBorder="1" applyAlignment="1">
      <alignment horizontal="center" vertical="center" wrapText="1"/>
    </xf>
    <xf numFmtId="168" fontId="40" fillId="0" borderId="23" xfId="0" applyNumberFormat="1" applyFont="1" applyFill="1" applyBorder="1" applyAlignment="1">
      <alignment horizontal="center" vertical="center" wrapText="1"/>
    </xf>
    <xf numFmtId="168" fontId="40" fillId="0" borderId="38" xfId="0" applyNumberFormat="1" applyFont="1" applyFill="1" applyBorder="1" applyAlignment="1">
      <alignment horizontal="center" vertical="center" wrapText="1"/>
    </xf>
    <xf numFmtId="164" fontId="39" fillId="23" borderId="10" xfId="0" applyFont="1" applyFill="1" applyBorder="1" applyAlignment="1">
      <alignment horizontal="center" vertical="center"/>
    </xf>
    <xf numFmtId="164" fontId="32" fillId="0" borderId="17" xfId="0" applyFont="1" applyFill="1" applyBorder="1" applyAlignment="1">
      <alignment horizontal="center" vertical="center"/>
    </xf>
    <xf numFmtId="164" fontId="40" fillId="0" borderId="17" xfId="0" applyFont="1" applyFill="1" applyBorder="1" applyAlignment="1">
      <alignment horizontal="center" vertical="center"/>
    </xf>
    <xf numFmtId="164" fontId="88" fillId="0" borderId="15" xfId="0" applyFont="1" applyFill="1" applyBorder="1" applyAlignment="1">
      <alignment horizontal="center" vertical="center"/>
    </xf>
    <xf numFmtId="168" fontId="32" fillId="0" borderId="15" xfId="0" applyNumberFormat="1" applyFont="1" applyFill="1" applyBorder="1" applyAlignment="1">
      <alignment horizontal="center" vertical="center"/>
    </xf>
    <xf numFmtId="168" fontId="39" fillId="23" borderId="14" xfId="0" applyNumberFormat="1" applyFont="1" applyFill="1" applyBorder="1" applyAlignment="1">
      <alignment horizontal="center" vertical="center"/>
    </xf>
    <xf numFmtId="164" fontId="52" fillId="0" borderId="14" xfId="0" applyFont="1" applyFill="1" applyBorder="1" applyAlignment="1">
      <alignment horizontal="left" vertical="center" wrapText="1"/>
    </xf>
    <xf numFmtId="164" fontId="52" fillId="0" borderId="14" xfId="0" applyFont="1" applyFill="1" applyBorder="1" applyAlignment="1">
      <alignment horizontal="left" vertical="center"/>
    </xf>
    <xf numFmtId="164" fontId="52" fillId="0" borderId="39" xfId="0" applyFont="1" applyFill="1" applyBorder="1" applyAlignment="1">
      <alignment horizontal="center" vertical="center"/>
    </xf>
  </cellXfs>
  <cellStyles count="17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_ET_STYLE_NoName_00_" xfId="39"/>
    <cellStyle name="_ET_STYLE_NoName_00_ 2" xfId="40"/>
    <cellStyle name="_Водители" xfId="41"/>
    <cellStyle name="_Водители 2" xfId="42"/>
    <cellStyle name="_ЗАЯВКА на ПОЗИС центральный" xfId="43"/>
    <cellStyle name="_ЗАЯВКА на ПОЗИС центральный 2" xfId="44"/>
    <cellStyle name="_Отгрузка проверка" xfId="45"/>
    <cellStyle name="_Отгрузка проверка 2" xfId="46"/>
    <cellStyle name="_Позис (22.07.11)" xfId="47"/>
    <cellStyle name="_Позис (22.07.11) 2" xfId="48"/>
    <cellStyle name="_Протокол цен" xfId="49"/>
    <cellStyle name="_Цены отпускные" xfId="50"/>
    <cellStyle name="_Цены отпускные 2" xfId="51"/>
    <cellStyle name="Collegamento visitato_0LIS140 Listino ZC.xls" xfId="52"/>
    <cellStyle name="Normal_Sayfa1" xfId="53"/>
    <cellStyle name="Normale 2" xfId="54"/>
    <cellStyle name="Normale 3" xfId="55"/>
    <cellStyle name="Normale 4" xfId="56"/>
    <cellStyle name="TableStyleLight1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10" xfId="67"/>
    <cellStyle name="Гиперссылка 11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Гиперссылка 6" xfId="74"/>
    <cellStyle name="Гиперссылка 7" xfId="75"/>
    <cellStyle name="Гиперссылка 8" xfId="76"/>
    <cellStyle name="Гиперссылка 9" xfId="77"/>
    <cellStyle name="Заголовок 1 2" xfId="78"/>
    <cellStyle name="Заголовок 2 2" xfId="79"/>
    <cellStyle name="Заголовок 3 2" xfId="80"/>
    <cellStyle name="Заголовок 4 2" xfId="81"/>
    <cellStyle name="Итог 2" xfId="82"/>
    <cellStyle name="Контрольная ячейка 2" xfId="83"/>
    <cellStyle name="Название 2" xfId="84"/>
    <cellStyle name="Нейтральный 2" xfId="85"/>
    <cellStyle name="Обычный 10" xfId="86"/>
    <cellStyle name="Обычный 10 2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7" xfId="94"/>
    <cellStyle name="Обычный 18" xfId="95"/>
    <cellStyle name="Обычный 19" xfId="96"/>
    <cellStyle name="Обычный 2" xfId="97"/>
    <cellStyle name="Обычный 2 10" xfId="98"/>
    <cellStyle name="Обычный 2 2" xfId="99"/>
    <cellStyle name="Обычный 2 2 2" xfId="100"/>
    <cellStyle name="Обычный 2 2 3" xfId="101"/>
    <cellStyle name="Обычный 2 3" xfId="102"/>
    <cellStyle name="Обычный 2 4" xfId="103"/>
    <cellStyle name="Обычный 2 8" xfId="104"/>
    <cellStyle name="Обычный 2 9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3" xfId="111"/>
    <cellStyle name="Обычный 3 2" xfId="112"/>
    <cellStyle name="Обычный 4" xfId="113"/>
    <cellStyle name="Обычный 4 2" xfId="114"/>
    <cellStyle name="Обычный 5" xfId="115"/>
    <cellStyle name="Обычный 5 2" xfId="116"/>
    <cellStyle name="Обычный 6" xfId="117"/>
    <cellStyle name="Обычный 7" xfId="118"/>
    <cellStyle name="Обычный 8" xfId="119"/>
    <cellStyle name="Обычный 9" xfId="120"/>
    <cellStyle name="Обычный_1250 2" xfId="121"/>
    <cellStyle name="Обычный_15 02 с акцией" xfId="122"/>
    <cellStyle name="Обычный_1705о_1_общий прайс Фростор 2014+3.5%" xfId="123"/>
    <cellStyle name="Обычный_1875 2" xfId="124"/>
    <cellStyle name="Обычный_2500 2" xfId="125"/>
    <cellStyle name="Обычный_Price List Russia All from 01 01 2008" xfId="126"/>
    <cellStyle name="Обычный_ВН18-230 2" xfId="127"/>
    <cellStyle name="Обычный_ВН18-260 2" xfId="128"/>
    <cellStyle name="Обычный_ВН18-375 2" xfId="129"/>
    <cellStyle name="Обычный_ВС, ВН2 2" xfId="130"/>
    <cellStyle name="Обычный_ВС,ВУ,ВН-3 2" xfId="131"/>
    <cellStyle name="Обычный_ВС-5 2" xfId="132"/>
    <cellStyle name="Обычный_ВС-58 ( вынос) 2" xfId="133"/>
    <cellStyle name="Обычный_ВС54-1875 2" xfId="134"/>
    <cellStyle name="Обычный_ВС64.105Л-1250 2" xfId="135"/>
    <cellStyle name="Обычный_ВС64.105Н-1250 2" xfId="136"/>
    <cellStyle name="Обычный_ВС64.105Н-2500 2" xfId="137"/>
    <cellStyle name="Обычный_ВС64.105Н-3750 2" xfId="138"/>
    <cellStyle name="Обычный_Зонты" xfId="139"/>
    <cellStyle name="Обычный_Копия Price List Russia_20 07 2011" xfId="140"/>
    <cellStyle name="Обычный_Лист1" xfId="141"/>
    <cellStyle name="Обычный_Лист1 2" xfId="142"/>
    <cellStyle name="Обычный_Лист1 3" xfId="143"/>
    <cellStyle name="Обычный_Лист11" xfId="144"/>
    <cellStyle name="Обычный_Лист12" xfId="145"/>
    <cellStyle name="Обычный_Лист2 2" xfId="146"/>
    <cellStyle name="Обычный_Лист3 2" xfId="147"/>
    <cellStyle name="Обычный_Лист4" xfId="148"/>
    <cellStyle name="Обычный_Лист4 2" xfId="149"/>
    <cellStyle name="Обычный_Лист5" xfId="150"/>
    <cellStyle name="Обычный_Лист6" xfId="151"/>
    <cellStyle name="Обычный_Моноблоки" xfId="152"/>
    <cellStyle name="Обычный_Новый прайс МЕНЕДЖЕР" xfId="153"/>
    <cellStyle name="Обычный_Номенклатурный справочник 2" xfId="154"/>
    <cellStyle name="Обычный_Подиум под фреш" xfId="155"/>
    <cellStyle name="Обычный_Подставки" xfId="156"/>
    <cellStyle name="Обычный_Полаир" xfId="157"/>
    <cellStyle name="Обычный_Прайс-лист ТД Росхолод (розничный) от 09.01.13г." xfId="158"/>
    <cellStyle name="Обычный_Прилавки неохлаждаемые ПН" xfId="159"/>
    <cellStyle name="Обычный_РАДА_Электромеханическое оборудование_20.04.11" xfId="160"/>
    <cellStyle name="Обычный_Рада" xfId="161"/>
    <cellStyle name="Обычный_Рада_н" xfId="162"/>
    <cellStyle name="Обычный_Стеллаж" xfId="163"/>
    <cellStyle name="Обычный_Стол" xfId="164"/>
    <cellStyle name="Обычный_Стол-мойка" xfId="165"/>
    <cellStyle name="Обычный_ТМ RADA с 01.11.11" xfId="166"/>
    <cellStyle name="Обычный_Тележки" xfId="167"/>
    <cellStyle name="Обычный_Формы (август)" xfId="168"/>
    <cellStyle name="Обычный_новый прайс ЭКО ТУСТ4" xfId="169"/>
    <cellStyle name="Обычный_столы" xfId="170"/>
    <cellStyle name="Обычный_цветочные камеры полаир" xfId="171"/>
    <cellStyle name="Обычный_шкафы" xfId="172"/>
    <cellStyle name="Плохой 2" xfId="173"/>
    <cellStyle name="Пояснение 2" xfId="174"/>
    <cellStyle name="Примечание 2" xfId="175"/>
    <cellStyle name="Процентный 2" xfId="176"/>
    <cellStyle name="Процентный 3" xfId="177"/>
    <cellStyle name="Связанная ячейка 2" xfId="178"/>
    <cellStyle name="Стиль 1" xfId="179"/>
    <cellStyle name="Текст предупреждения 2" xfId="180"/>
    <cellStyle name="Финансовый 2" xfId="181"/>
    <cellStyle name="Финансовый 2 2" xfId="182"/>
    <cellStyle name="Финансовый 3" xfId="183"/>
    <cellStyle name="Финансовый 4" xfId="184"/>
    <cellStyle name="Финансовый 4 2" xfId="185"/>
    <cellStyle name="Финансовый 5" xfId="186"/>
    <cellStyle name="Финансовый 6" xfId="187"/>
    <cellStyle name="Финансовый 7" xfId="188"/>
    <cellStyle name="Хороший 2" xfId="189"/>
    <cellStyle name="常规 9" xfId="190"/>
    <cellStyle name="常规_Sheet1" xfId="1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B00"/>
      <rgbColor rgb="00000080"/>
      <rgbColor rgb="00808000"/>
      <rgbColor rgb="00860086"/>
      <rgbColor rgb="00008080"/>
      <rgbColor rgb="00C0C0C0"/>
      <rgbColor rgb="0081817D"/>
      <rgbColor rgb="00B4B4B4"/>
      <rgbColor rgb="0074309B"/>
      <rgbColor rgb="00FFFFCC"/>
      <rgbColor rgb="00D4F7E1"/>
      <rgbColor rgb="00660066"/>
      <rgbColor rgb="00FD8582"/>
      <rgbColor rgb="000066CC"/>
      <rgbColor rgb="00C5D6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BFBF"/>
      <rgbColor rgb="00CCFFCC"/>
      <rgbColor rgb="00FFFF99"/>
      <rgbColor rgb="0099CCFF"/>
      <rgbColor rgb="00FF99CC"/>
      <rgbColor rgb="00CC99FF"/>
      <rgbColor rgb="00FFCA97"/>
      <rgbColor rgb="003366FF"/>
      <rgbColor rgb="0033CCCC"/>
      <rgbColor rgb="0099CC00"/>
      <rgbColor rgb="00FFCC00"/>
      <rgbColor rgb="00FF9900"/>
      <rgbColor rgb="00FC6901"/>
      <rgbColor rgb="00666699"/>
      <rgbColor rgb="00969696"/>
      <rgbColor rgb="0001336A"/>
      <rgbColor rgb="00339966"/>
      <rgbColor rgb="00003300"/>
      <rgbColor rgb="00333300"/>
      <rgbColor rgb="00993A02"/>
      <rgbColor rgb="00993366"/>
      <rgbColor rgb="00333399"/>
      <rgbColor rgb="0034343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A1" sqref="A1"/>
    </sheetView>
  </sheetViews>
  <sheetFormatPr defaultColWidth="8.00390625" defaultRowHeight="12.75"/>
  <cols>
    <col min="1" max="1" width="19.421875" style="0" customWidth="1"/>
    <col min="2" max="2" width="8.00390625" style="0" customWidth="1"/>
    <col min="3" max="3" width="27.28125" style="1" customWidth="1"/>
    <col min="4" max="4" width="18.00390625" style="2" customWidth="1"/>
    <col min="5" max="5" width="22.57421875" style="1" customWidth="1"/>
    <col min="6" max="6" width="22.57421875" style="2" customWidth="1"/>
    <col min="7" max="7" width="27.28125" style="1" customWidth="1"/>
    <col min="8" max="8" width="18.00390625" style="2" customWidth="1"/>
    <col min="9" max="9" width="23.57421875" style="1" customWidth="1"/>
    <col min="10" max="10" width="14.28125" style="2" customWidth="1"/>
    <col min="11" max="11" width="13.421875" style="0" customWidth="1"/>
    <col min="12" max="12" width="8.7109375" style="0" customWidth="1"/>
    <col min="13" max="13" width="12.00390625" style="0" customWidth="1"/>
    <col min="14" max="16384" width="8.7109375" style="0" customWidth="1"/>
  </cols>
  <sheetData>
    <row r="1" spans="1:13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 t="s">
        <v>1</v>
      </c>
      <c r="L1" s="5">
        <v>0</v>
      </c>
      <c r="M1" s="6" t="s">
        <v>2</v>
      </c>
    </row>
    <row r="2" spans="1:10" ht="15.75">
      <c r="A2" s="7" t="s">
        <v>3</v>
      </c>
      <c r="B2" s="7"/>
      <c r="C2" s="7"/>
      <c r="D2" s="7"/>
      <c r="E2" s="7"/>
      <c r="F2" s="7"/>
      <c r="G2" s="7"/>
      <c r="H2" s="7"/>
      <c r="I2" s="7"/>
      <c r="J2" s="7"/>
    </row>
    <row r="3" spans="1:10" ht="25.5" customHeight="1">
      <c r="A3" s="8" t="s">
        <v>4</v>
      </c>
      <c r="B3" s="9" t="s">
        <v>5</v>
      </c>
      <c r="C3" s="10" t="s">
        <v>6</v>
      </c>
      <c r="D3" s="11" t="s">
        <v>7</v>
      </c>
      <c r="E3" s="12" t="s">
        <v>8</v>
      </c>
      <c r="F3" s="11" t="s">
        <v>7</v>
      </c>
      <c r="G3" s="10" t="s">
        <v>6</v>
      </c>
      <c r="H3" s="11" t="s">
        <v>7</v>
      </c>
      <c r="I3" s="13" t="s">
        <v>8</v>
      </c>
      <c r="J3" s="14" t="s">
        <v>7</v>
      </c>
    </row>
    <row r="4" spans="1:10" ht="12.75">
      <c r="A4" s="8"/>
      <c r="B4" s="9"/>
      <c r="C4" s="10"/>
      <c r="D4" s="11"/>
      <c r="E4" s="15" t="s">
        <v>9</v>
      </c>
      <c r="F4" s="11"/>
      <c r="G4" s="10"/>
      <c r="H4" s="11"/>
      <c r="I4" s="12" t="s">
        <v>9</v>
      </c>
      <c r="J4" s="14"/>
    </row>
    <row r="5" spans="1:10" ht="25.5">
      <c r="A5" s="8"/>
      <c r="B5" s="9"/>
      <c r="C5" s="10"/>
      <c r="D5" s="11"/>
      <c r="E5" s="15" t="s">
        <v>10</v>
      </c>
      <c r="F5" s="11"/>
      <c r="G5" s="10"/>
      <c r="H5" s="11"/>
      <c r="I5" s="12" t="s">
        <v>10</v>
      </c>
      <c r="J5" s="14"/>
    </row>
    <row r="6" spans="1:10" ht="12.75" customHeight="1">
      <c r="A6" s="8"/>
      <c r="B6" s="9"/>
      <c r="C6" s="15" t="s">
        <v>11</v>
      </c>
      <c r="D6" s="15"/>
      <c r="E6" s="15"/>
      <c r="F6" s="15"/>
      <c r="G6" s="16" t="s">
        <v>12</v>
      </c>
      <c r="H6" s="16"/>
      <c r="I6" s="16"/>
      <c r="J6" s="16"/>
    </row>
    <row r="7" spans="1:10" ht="15.75">
      <c r="A7" s="8">
        <v>1200</v>
      </c>
      <c r="B7" s="17">
        <v>1800</v>
      </c>
      <c r="C7" s="18">
        <v>50158.185000000005</v>
      </c>
      <c r="D7" s="19">
        <f>C7*(1-MEDD!$L$1)</f>
        <v>50158.185000000005</v>
      </c>
      <c r="E7" s="18">
        <v>52527.09</v>
      </c>
      <c r="F7" s="19">
        <f>E7*(1-MEDD!$L$1)</f>
        <v>52527.09</v>
      </c>
      <c r="G7" s="18">
        <v>64310.4</v>
      </c>
      <c r="H7" s="19">
        <f>G7*(1-MEDD!$L$1)</f>
        <v>64310.4</v>
      </c>
      <c r="I7" s="18">
        <v>66679.30500000001</v>
      </c>
      <c r="J7" s="20">
        <f>I7*(1-MEDD!$L$1)</f>
        <v>66679.30500000001</v>
      </c>
    </row>
    <row r="8" spans="1:10" ht="15.75">
      <c r="A8" s="8"/>
      <c r="B8" s="17">
        <v>1900</v>
      </c>
      <c r="C8" s="18">
        <v>51589.23</v>
      </c>
      <c r="D8" s="19">
        <f>C8*(1-MEDD!$L$1)</f>
        <v>51589.23</v>
      </c>
      <c r="E8" s="18">
        <v>53959.29</v>
      </c>
      <c r="F8" s="19">
        <f>E8*(1-MEDD!$L$1)</f>
        <v>53959.29</v>
      </c>
      <c r="G8" s="18">
        <v>65741.445</v>
      </c>
      <c r="H8" s="19">
        <f>G8*(1-MEDD!$L$1)</f>
        <v>65741.445</v>
      </c>
      <c r="I8" s="18">
        <v>68111.505</v>
      </c>
      <c r="J8" s="20">
        <f>I8*(1-MEDD!$L$1)</f>
        <v>68111.505</v>
      </c>
    </row>
    <row r="9" spans="1:10" ht="15.75">
      <c r="A9" s="8"/>
      <c r="B9" s="17">
        <v>2000</v>
      </c>
      <c r="C9" s="18">
        <v>53019.12</v>
      </c>
      <c r="D9" s="19">
        <f>C9*(1-MEDD!$L$1)</f>
        <v>53019.12</v>
      </c>
      <c r="E9" s="18">
        <v>55389.18</v>
      </c>
      <c r="F9" s="19">
        <f>E9*(1-MEDD!$L$1)</f>
        <v>55389.18</v>
      </c>
      <c r="G9" s="18">
        <v>67203.675</v>
      </c>
      <c r="H9" s="19">
        <f>G9*(1-MEDD!$L$1)</f>
        <v>67203.675</v>
      </c>
      <c r="I9" s="18">
        <v>69542.55</v>
      </c>
      <c r="J9" s="20">
        <f>I9*(1-MEDD!$L$1)</f>
        <v>69542.55</v>
      </c>
    </row>
    <row r="10" spans="1:10" ht="15.75">
      <c r="A10" s="8"/>
      <c r="B10" s="17">
        <v>2100</v>
      </c>
      <c r="C10" s="18">
        <v>54450.16500000001</v>
      </c>
      <c r="D10" s="19">
        <f>C10*(1-MEDD!$L$1)</f>
        <v>54450.16500000001</v>
      </c>
      <c r="E10" s="18">
        <v>56820.225000000006</v>
      </c>
      <c r="F10" s="19">
        <f>E10*(1-MEDD!$L$1)</f>
        <v>56820.225000000006</v>
      </c>
      <c r="G10" s="18">
        <v>68603.535</v>
      </c>
      <c r="H10" s="19">
        <f>G10*(1-MEDD!$L$1)</f>
        <v>68603.535</v>
      </c>
      <c r="I10" s="18">
        <v>70973.595</v>
      </c>
      <c r="J10" s="20">
        <f>I10*(1-MEDD!$L$1)</f>
        <v>70973.595</v>
      </c>
    </row>
    <row r="11" spans="1:10" ht="15.75">
      <c r="A11" s="8"/>
      <c r="B11" s="17">
        <v>2200</v>
      </c>
      <c r="C11" s="18">
        <v>55882.365000000005</v>
      </c>
      <c r="D11" s="19">
        <f>C11*(1-MEDD!$L$1)</f>
        <v>55882.365000000005</v>
      </c>
      <c r="E11" s="18">
        <v>58251.27</v>
      </c>
      <c r="F11" s="19">
        <f>E11*(1-MEDD!$L$1)</f>
        <v>58251.27</v>
      </c>
      <c r="G11" s="18">
        <v>70035.735</v>
      </c>
      <c r="H11" s="19">
        <f>G11*(1-MEDD!$L$1)</f>
        <v>70035.735</v>
      </c>
      <c r="I11" s="18">
        <v>72404.64</v>
      </c>
      <c r="J11" s="20">
        <f>I11*(1-MEDD!$L$1)</f>
        <v>72404.64</v>
      </c>
    </row>
    <row r="12" spans="1:10" ht="15.75">
      <c r="A12" s="8"/>
      <c r="B12" s="17">
        <v>2300</v>
      </c>
      <c r="C12" s="18">
        <v>57313.41</v>
      </c>
      <c r="D12" s="19">
        <f>C12*(1-MEDD!$L$1)</f>
        <v>57313.41</v>
      </c>
      <c r="E12" s="18">
        <v>59682.31500000001</v>
      </c>
      <c r="F12" s="19">
        <f>E12*(1-MEDD!$L$1)</f>
        <v>59682.31500000001</v>
      </c>
      <c r="G12" s="18">
        <v>71465.625</v>
      </c>
      <c r="H12" s="19">
        <f>G12*(1-MEDD!$L$1)</f>
        <v>71465.625</v>
      </c>
      <c r="I12" s="18">
        <v>73834.53</v>
      </c>
      <c r="J12" s="20">
        <f>I12*(1-MEDD!$L$1)</f>
        <v>73834.53</v>
      </c>
    </row>
    <row r="13" spans="1:10" ht="15.75">
      <c r="A13" s="8"/>
      <c r="B13" s="17">
        <v>2400</v>
      </c>
      <c r="C13" s="18">
        <v>58743.3</v>
      </c>
      <c r="D13" s="19">
        <f>C13*(1-MEDD!$L$1)</f>
        <v>58743.3</v>
      </c>
      <c r="E13" s="18">
        <v>61113.36</v>
      </c>
      <c r="F13" s="19">
        <f>E13*(1-MEDD!$L$1)</f>
        <v>61113.36</v>
      </c>
      <c r="G13" s="18">
        <v>72896.67</v>
      </c>
      <c r="H13" s="19">
        <f>G13*(1-MEDD!$L$1)</f>
        <v>72896.67</v>
      </c>
      <c r="I13" s="18">
        <v>75266.73</v>
      </c>
      <c r="J13" s="20">
        <f>I13*(1-MEDD!$L$1)</f>
        <v>75266.73</v>
      </c>
    </row>
    <row r="14" spans="1:10" ht="15.75">
      <c r="A14" s="8">
        <v>1300</v>
      </c>
      <c r="B14" s="17">
        <v>1800</v>
      </c>
      <c r="C14" s="18">
        <v>51491.05500000001</v>
      </c>
      <c r="D14" s="19">
        <f>C14*(1-MEDD!$L$1)</f>
        <v>51491.05500000001</v>
      </c>
      <c r="E14" s="18">
        <v>54057.465000000004</v>
      </c>
      <c r="F14" s="19">
        <f>E14*(1-MEDD!$L$1)</f>
        <v>54057.465000000004</v>
      </c>
      <c r="G14" s="18">
        <v>65644.425</v>
      </c>
      <c r="H14" s="19">
        <f>G14*(1-MEDD!$L$1)</f>
        <v>65644.425</v>
      </c>
      <c r="I14" s="18">
        <v>68210.835</v>
      </c>
      <c r="J14" s="20">
        <f>I14*(1-MEDD!$L$1)</f>
        <v>68210.835</v>
      </c>
    </row>
    <row r="15" spans="1:10" ht="15.75">
      <c r="A15" s="8"/>
      <c r="B15" s="17">
        <v>1900</v>
      </c>
      <c r="C15" s="18">
        <v>52974.075000000004</v>
      </c>
      <c r="D15" s="19">
        <f>C15*(1-MEDD!$L$1)</f>
        <v>52974.075000000004</v>
      </c>
      <c r="E15" s="18">
        <v>55540.485</v>
      </c>
      <c r="F15" s="19">
        <f>E15*(1-MEDD!$L$1)</f>
        <v>55540.485</v>
      </c>
      <c r="G15" s="18">
        <v>67127.445</v>
      </c>
      <c r="H15" s="19">
        <f>G15*(1-MEDD!$L$1)</f>
        <v>67127.445</v>
      </c>
      <c r="I15" s="18">
        <v>69693.85500000001</v>
      </c>
      <c r="J15" s="20">
        <f>I15*(1-MEDD!$L$1)</f>
        <v>69693.85500000001</v>
      </c>
    </row>
    <row r="16" spans="1:10" ht="15.75">
      <c r="A16" s="8"/>
      <c r="B16" s="17">
        <v>2000</v>
      </c>
      <c r="C16" s="18">
        <v>54455.94</v>
      </c>
      <c r="D16" s="19">
        <f>C16*(1-MEDD!$L$1)</f>
        <v>54455.94</v>
      </c>
      <c r="E16" s="18">
        <v>57022.35</v>
      </c>
      <c r="F16" s="19">
        <f>E16*(1-MEDD!$L$1)</f>
        <v>57022.35</v>
      </c>
      <c r="G16" s="18">
        <v>68609.31</v>
      </c>
      <c r="H16" s="19">
        <f>G16*(1-MEDD!$L$1)</f>
        <v>68609.31</v>
      </c>
      <c r="I16" s="18">
        <v>71175.72</v>
      </c>
      <c r="J16" s="20">
        <f>I16*(1-MEDD!$L$1)</f>
        <v>71175.72</v>
      </c>
    </row>
    <row r="17" spans="1:10" ht="15.75">
      <c r="A17" s="8"/>
      <c r="B17" s="17">
        <v>2100</v>
      </c>
      <c r="C17" s="18">
        <v>55940.115000000005</v>
      </c>
      <c r="D17" s="19">
        <f>C17*(1-MEDD!$L$1)</f>
        <v>55940.115000000005</v>
      </c>
      <c r="E17" s="18">
        <v>58505.37</v>
      </c>
      <c r="F17" s="19">
        <f>E17*(1-MEDD!$L$1)</f>
        <v>58505.37</v>
      </c>
      <c r="G17" s="18">
        <v>70092.33</v>
      </c>
      <c r="H17" s="19">
        <f>G17*(1-MEDD!$L$1)</f>
        <v>70092.33</v>
      </c>
      <c r="I17" s="18">
        <v>72658.74</v>
      </c>
      <c r="J17" s="20">
        <f>I17*(1-MEDD!$L$1)</f>
        <v>72658.74</v>
      </c>
    </row>
    <row r="18" spans="1:10" ht="15.75">
      <c r="A18" s="8"/>
      <c r="B18" s="17">
        <v>2200</v>
      </c>
      <c r="C18" s="18">
        <v>57421.98</v>
      </c>
      <c r="D18" s="19">
        <f>C18*(1-MEDD!$L$1)</f>
        <v>57421.98</v>
      </c>
      <c r="E18" s="18">
        <v>59987.235</v>
      </c>
      <c r="F18" s="19">
        <f>E18*(1-MEDD!$L$1)</f>
        <v>59987.235</v>
      </c>
      <c r="G18" s="18">
        <v>71574.195</v>
      </c>
      <c r="H18" s="19">
        <f>G18*(1-MEDD!$L$1)</f>
        <v>71574.195</v>
      </c>
      <c r="I18" s="18">
        <v>74140.60500000001</v>
      </c>
      <c r="J18" s="20">
        <f>I18*(1-MEDD!$L$1)</f>
        <v>74140.60500000001</v>
      </c>
    </row>
    <row r="19" spans="1:10" ht="15.75">
      <c r="A19" s="8"/>
      <c r="B19" s="17">
        <v>2300</v>
      </c>
      <c r="C19" s="18">
        <v>58905</v>
      </c>
      <c r="D19" s="19">
        <f>C19*(1-MEDD!$L$1)</f>
        <v>58905</v>
      </c>
      <c r="E19" s="18">
        <v>61470.255000000005</v>
      </c>
      <c r="F19" s="19">
        <f>E19*(1-MEDD!$L$1)</f>
        <v>61470.255000000005</v>
      </c>
      <c r="G19" s="18">
        <v>73057.215</v>
      </c>
      <c r="H19" s="19">
        <f>G19*(1-MEDD!$L$1)</f>
        <v>73057.215</v>
      </c>
      <c r="I19" s="18">
        <v>75623.625</v>
      </c>
      <c r="J19" s="20">
        <f>I19*(1-MEDD!$L$1)</f>
        <v>75623.625</v>
      </c>
    </row>
    <row r="20" spans="1:10" ht="15.75">
      <c r="A20" s="8"/>
      <c r="B20" s="17">
        <v>2400</v>
      </c>
      <c r="C20" s="18">
        <v>60388.02</v>
      </c>
      <c r="D20" s="19">
        <f>C20*(1-MEDD!$L$1)</f>
        <v>60388.02</v>
      </c>
      <c r="E20" s="18">
        <v>62952.12</v>
      </c>
      <c r="F20" s="19">
        <f>E20*(1-MEDD!$L$1)</f>
        <v>62952.12</v>
      </c>
      <c r="G20" s="18">
        <v>74541.39</v>
      </c>
      <c r="H20" s="19">
        <f>G20*(1-MEDD!$L$1)</f>
        <v>74541.39</v>
      </c>
      <c r="I20" s="18">
        <v>77105.49</v>
      </c>
      <c r="J20" s="20">
        <f>I20*(1-MEDD!$L$1)</f>
        <v>77105.49</v>
      </c>
    </row>
    <row r="21" spans="1:10" ht="15.75">
      <c r="A21" s="8">
        <v>1400</v>
      </c>
      <c r="B21" s="17">
        <v>1800</v>
      </c>
      <c r="C21" s="18">
        <v>52826.235</v>
      </c>
      <c r="D21" s="19">
        <f>C21*(1-MEDD!$L$1)</f>
        <v>52826.235</v>
      </c>
      <c r="E21" s="18">
        <v>55584.37500000001</v>
      </c>
      <c r="F21" s="19">
        <f>E21*(1-MEDD!$L$1)</f>
        <v>55584.37500000001</v>
      </c>
      <c r="G21" s="18">
        <v>66979.60500000001</v>
      </c>
      <c r="H21" s="19">
        <f>G21*(1-MEDD!$L$1)</f>
        <v>66979.60500000001</v>
      </c>
      <c r="I21" s="18">
        <v>69736.59</v>
      </c>
      <c r="J21" s="20">
        <f>I21*(1-MEDD!$L$1)</f>
        <v>69736.59</v>
      </c>
    </row>
    <row r="22" spans="1:10" ht="15.75">
      <c r="A22" s="8"/>
      <c r="B22" s="17">
        <v>1900</v>
      </c>
      <c r="C22" s="18">
        <v>54360.075000000004</v>
      </c>
      <c r="D22" s="19">
        <f>C22*(1-MEDD!$L$1)</f>
        <v>54360.075000000004</v>
      </c>
      <c r="E22" s="18">
        <v>57118.215000000004</v>
      </c>
      <c r="F22" s="19">
        <f>E22*(1-MEDD!$L$1)</f>
        <v>57118.215000000004</v>
      </c>
      <c r="G22" s="18">
        <v>68513.445</v>
      </c>
      <c r="H22" s="19">
        <f>G22*(1-MEDD!$L$1)</f>
        <v>68513.445</v>
      </c>
      <c r="I22" s="18">
        <v>71271.585</v>
      </c>
      <c r="J22" s="20">
        <f>I22*(1-MEDD!$L$1)</f>
        <v>71271.585</v>
      </c>
    </row>
    <row r="23" spans="1:10" ht="15.75">
      <c r="A23" s="8"/>
      <c r="B23" s="17">
        <v>2000</v>
      </c>
      <c r="C23" s="18">
        <v>55895.07</v>
      </c>
      <c r="D23" s="19">
        <f>C23*(1-MEDD!$L$1)</f>
        <v>55895.07</v>
      </c>
      <c r="E23" s="18">
        <v>58653.21</v>
      </c>
      <c r="F23" s="19">
        <f>E23*(1-MEDD!$L$1)</f>
        <v>58653.21</v>
      </c>
      <c r="G23" s="18">
        <v>70047.285</v>
      </c>
      <c r="H23" s="19">
        <f>G23*(1-MEDD!$L$1)</f>
        <v>70047.285</v>
      </c>
      <c r="I23" s="18">
        <v>72805.425</v>
      </c>
      <c r="J23" s="20">
        <f>I23*(1-MEDD!$L$1)</f>
        <v>72805.425</v>
      </c>
    </row>
    <row r="24" spans="1:10" ht="15.75">
      <c r="A24" s="8"/>
      <c r="B24" s="17">
        <v>2100</v>
      </c>
      <c r="C24" s="18">
        <v>57428.91</v>
      </c>
      <c r="D24" s="19">
        <f>C24*(1-MEDD!$L$1)</f>
        <v>57428.91</v>
      </c>
      <c r="E24" s="18">
        <v>60187.05</v>
      </c>
      <c r="F24" s="19">
        <f>E24*(1-MEDD!$L$1)</f>
        <v>60187.05</v>
      </c>
      <c r="G24" s="18">
        <v>71582.28</v>
      </c>
      <c r="H24" s="19">
        <f>G24*(1-MEDD!$L$1)</f>
        <v>71582.28</v>
      </c>
      <c r="I24" s="18">
        <v>74340.42</v>
      </c>
      <c r="J24" s="20">
        <f>I24*(1-MEDD!$L$1)</f>
        <v>74340.42</v>
      </c>
    </row>
    <row r="25" spans="1:10" ht="15.75">
      <c r="A25" s="8"/>
      <c r="B25" s="17">
        <v>2200</v>
      </c>
      <c r="C25" s="18">
        <v>58961.595</v>
      </c>
      <c r="D25" s="19">
        <f>C25*(1-MEDD!$L$1)</f>
        <v>58961.595</v>
      </c>
      <c r="E25" s="18">
        <v>61719.735</v>
      </c>
      <c r="F25" s="19">
        <f>E25*(1-MEDD!$L$1)</f>
        <v>61719.735</v>
      </c>
      <c r="G25" s="18">
        <v>73114.965</v>
      </c>
      <c r="H25" s="19">
        <f>G25*(1-MEDD!$L$1)</f>
        <v>73114.965</v>
      </c>
      <c r="I25" s="18">
        <v>75873.10500000001</v>
      </c>
      <c r="J25" s="20">
        <f>I25*(1-MEDD!$L$1)</f>
        <v>75873.10500000001</v>
      </c>
    </row>
    <row r="26" spans="1:10" ht="15.75">
      <c r="A26" s="8"/>
      <c r="B26" s="17">
        <v>2300</v>
      </c>
      <c r="C26" s="18">
        <v>60496.59</v>
      </c>
      <c r="D26" s="19">
        <f>C26*(1-MEDD!$L$1)</f>
        <v>60496.59</v>
      </c>
      <c r="E26" s="18">
        <v>63254.73</v>
      </c>
      <c r="F26" s="19">
        <f>E26*(1-MEDD!$L$1)</f>
        <v>63254.73</v>
      </c>
      <c r="G26" s="18">
        <v>74649.96</v>
      </c>
      <c r="H26" s="19">
        <f>G26*(1-MEDD!$L$1)</f>
        <v>74649.96</v>
      </c>
      <c r="I26" s="18">
        <v>77406.945</v>
      </c>
      <c r="J26" s="20">
        <f>I26*(1-MEDD!$L$1)</f>
        <v>77406.945</v>
      </c>
    </row>
    <row r="27" spans="1:10" ht="15.75">
      <c r="A27" s="8"/>
      <c r="B27" s="17">
        <v>2400</v>
      </c>
      <c r="C27" s="18">
        <v>62030.43</v>
      </c>
      <c r="D27" s="19">
        <f>C27*(1-MEDD!$L$1)</f>
        <v>62030.43</v>
      </c>
      <c r="E27" s="18">
        <v>64788.57</v>
      </c>
      <c r="F27" s="19">
        <f>E27*(1-MEDD!$L$1)</f>
        <v>64788.57</v>
      </c>
      <c r="G27" s="18">
        <v>76183.8</v>
      </c>
      <c r="H27" s="19">
        <f>G27*(1-MEDD!$L$1)</f>
        <v>76183.8</v>
      </c>
      <c r="I27" s="18">
        <v>78941.94</v>
      </c>
      <c r="J27" s="20">
        <f>I27*(1-MEDD!$L$1)</f>
        <v>78941.94</v>
      </c>
    </row>
    <row r="28" spans="1:10" ht="15.75">
      <c r="A28" s="8">
        <v>1500</v>
      </c>
      <c r="B28" s="17">
        <v>1800</v>
      </c>
      <c r="C28" s="18">
        <v>54161.41500000001</v>
      </c>
      <c r="D28" s="19">
        <f>C28*(1-MEDD!$L$1)</f>
        <v>54161.41500000001</v>
      </c>
      <c r="E28" s="18">
        <v>57113.595</v>
      </c>
      <c r="F28" s="19">
        <f>E28*(1-MEDD!$L$1)</f>
        <v>57113.595</v>
      </c>
      <c r="G28" s="18">
        <v>68313.63</v>
      </c>
      <c r="H28" s="19">
        <f>G28*(1-MEDD!$L$1)</f>
        <v>68313.63</v>
      </c>
      <c r="I28" s="18">
        <v>71266.96500000001</v>
      </c>
      <c r="J28" s="20">
        <f>I28*(1-MEDD!$L$1)</f>
        <v>71266.96500000001</v>
      </c>
    </row>
    <row r="29" spans="1:10" ht="15.75">
      <c r="A29" s="8"/>
      <c r="B29" s="17">
        <v>1900</v>
      </c>
      <c r="C29" s="18">
        <v>55746.075000000004</v>
      </c>
      <c r="D29" s="19">
        <f>C29*(1-MEDD!$L$1)</f>
        <v>55746.075000000004</v>
      </c>
      <c r="E29" s="18">
        <v>58699.41</v>
      </c>
      <c r="F29" s="19">
        <f>E29*(1-MEDD!$L$1)</f>
        <v>58699.41</v>
      </c>
      <c r="G29" s="18">
        <v>69899.445</v>
      </c>
      <c r="H29" s="19">
        <f>G29*(1-MEDD!$L$1)</f>
        <v>69899.445</v>
      </c>
      <c r="I29" s="18">
        <v>72851.625</v>
      </c>
      <c r="J29" s="20">
        <f>I29*(1-MEDD!$L$1)</f>
        <v>72851.625</v>
      </c>
    </row>
    <row r="30" spans="1:10" ht="15.75">
      <c r="A30" s="8"/>
      <c r="B30" s="17">
        <v>2000</v>
      </c>
      <c r="C30" s="18">
        <v>57331.89</v>
      </c>
      <c r="D30" s="19">
        <f>C30*(1-MEDD!$L$1)</f>
        <v>57331.89</v>
      </c>
      <c r="E30" s="18">
        <v>60284.07</v>
      </c>
      <c r="F30" s="19">
        <f>E30*(1-MEDD!$L$1)</f>
        <v>60284.07</v>
      </c>
      <c r="G30" s="18">
        <v>71485.26</v>
      </c>
      <c r="H30" s="19">
        <f>G30*(1-MEDD!$L$1)</f>
        <v>71485.26</v>
      </c>
      <c r="I30" s="18">
        <v>74437.44</v>
      </c>
      <c r="J30" s="20">
        <f>I30*(1-MEDD!$L$1)</f>
        <v>74437.44</v>
      </c>
    </row>
    <row r="31" spans="1:10" ht="15.75">
      <c r="A31" s="8"/>
      <c r="B31" s="17">
        <v>2100</v>
      </c>
      <c r="C31" s="18">
        <v>58917.70500000001</v>
      </c>
      <c r="D31" s="19">
        <f>C31*(1-MEDD!$L$1)</f>
        <v>58917.70500000001</v>
      </c>
      <c r="E31" s="18">
        <v>61869.885</v>
      </c>
      <c r="F31" s="19">
        <f>E31*(1-MEDD!$L$1)</f>
        <v>61869.885</v>
      </c>
      <c r="G31" s="18">
        <v>73069.92</v>
      </c>
      <c r="H31" s="19">
        <f>G31*(1-MEDD!$L$1)</f>
        <v>73069.92</v>
      </c>
      <c r="I31" s="18">
        <v>76023.255</v>
      </c>
      <c r="J31" s="20">
        <f>I31*(1-MEDD!$L$1)</f>
        <v>76023.255</v>
      </c>
    </row>
    <row r="32" spans="1:10" ht="15.75">
      <c r="A32" s="8"/>
      <c r="B32" s="17">
        <v>2200</v>
      </c>
      <c r="C32" s="18">
        <v>60502.365000000005</v>
      </c>
      <c r="D32" s="19">
        <f>C32*(1-MEDD!$L$1)</f>
        <v>60502.365000000005</v>
      </c>
      <c r="E32" s="18">
        <v>63455.7</v>
      </c>
      <c r="F32" s="19">
        <f>E32*(1-MEDD!$L$1)</f>
        <v>63455.7</v>
      </c>
      <c r="G32" s="18">
        <v>74655.73500000002</v>
      </c>
      <c r="H32" s="19">
        <f>G32*(1-MEDD!$L$1)</f>
        <v>74655.73500000002</v>
      </c>
      <c r="I32" s="18">
        <v>77607.915</v>
      </c>
      <c r="J32" s="20">
        <f>I32*(1-MEDD!$L$1)</f>
        <v>77607.915</v>
      </c>
    </row>
    <row r="33" spans="1:10" ht="15.75">
      <c r="A33" s="8"/>
      <c r="B33" s="17">
        <v>2300</v>
      </c>
      <c r="C33" s="18">
        <v>62089.33500000001</v>
      </c>
      <c r="D33" s="19">
        <f>C33*(1-MEDD!$L$1)</f>
        <v>62089.33500000001</v>
      </c>
      <c r="E33" s="18">
        <v>65040.36</v>
      </c>
      <c r="F33" s="19">
        <f>E33*(1-MEDD!$L$1)</f>
        <v>65040.36</v>
      </c>
      <c r="G33" s="18">
        <v>76242.70500000002</v>
      </c>
      <c r="H33" s="19">
        <f>G33*(1-MEDD!$L$1)</f>
        <v>76242.70500000002</v>
      </c>
      <c r="I33" s="18">
        <v>79193.73</v>
      </c>
      <c r="J33" s="20">
        <f>I33*(1-MEDD!$L$1)</f>
        <v>79193.73</v>
      </c>
    </row>
    <row r="34" spans="1:10" ht="15.75">
      <c r="A34" s="8"/>
      <c r="B34" s="17">
        <v>2400</v>
      </c>
      <c r="C34" s="18">
        <v>63675.15</v>
      </c>
      <c r="D34" s="19">
        <f>C34*(1-MEDD!$L$1)</f>
        <v>63675.15</v>
      </c>
      <c r="E34" s="18">
        <v>66627.33</v>
      </c>
      <c r="F34" s="19">
        <f>E34*(1-MEDD!$L$1)</f>
        <v>66627.33</v>
      </c>
      <c r="G34" s="18">
        <v>77827.365</v>
      </c>
      <c r="H34" s="19">
        <f>G34*(1-MEDD!$L$1)</f>
        <v>77827.365</v>
      </c>
      <c r="I34" s="18">
        <v>80780.7</v>
      </c>
      <c r="J34" s="20">
        <f>I34*(1-MEDD!$L$1)</f>
        <v>80780.7</v>
      </c>
    </row>
    <row r="35" spans="1:10" ht="15.75">
      <c r="A35" s="8">
        <v>1600</v>
      </c>
      <c r="B35" s="17">
        <v>1800</v>
      </c>
      <c r="C35" s="18">
        <v>55494.285</v>
      </c>
      <c r="D35" s="19">
        <f>C35*(1-MEDD!$L$1)</f>
        <v>55494.285</v>
      </c>
      <c r="E35" s="18">
        <v>58642.81500000001</v>
      </c>
      <c r="F35" s="19">
        <f>E35*(1-MEDD!$L$1)</f>
        <v>58642.81500000001</v>
      </c>
      <c r="G35" s="18">
        <v>69647.65500000001</v>
      </c>
      <c r="H35" s="19">
        <f>G35*(1-MEDD!$L$1)</f>
        <v>69647.65500000001</v>
      </c>
      <c r="I35" s="18">
        <v>72796.18500000001</v>
      </c>
      <c r="J35" s="20">
        <f>I35*(1-MEDD!$L$1)</f>
        <v>72796.18500000001</v>
      </c>
    </row>
    <row r="36" spans="1:10" ht="15.75">
      <c r="A36" s="8"/>
      <c r="B36" s="17">
        <v>1900</v>
      </c>
      <c r="C36" s="18">
        <v>57132.075000000004</v>
      </c>
      <c r="D36" s="19">
        <f>C36*(1-MEDD!$L$1)</f>
        <v>57132.075000000004</v>
      </c>
      <c r="E36" s="18">
        <v>60280.60500000001</v>
      </c>
      <c r="F36" s="19">
        <f>E36*(1-MEDD!$L$1)</f>
        <v>60280.60500000001</v>
      </c>
      <c r="G36" s="18">
        <v>71285.445</v>
      </c>
      <c r="H36" s="19">
        <f>G36*(1-MEDD!$L$1)</f>
        <v>71285.445</v>
      </c>
      <c r="I36" s="18">
        <v>74432.82</v>
      </c>
      <c r="J36" s="20">
        <f>I36*(1-MEDD!$L$1)</f>
        <v>74432.82</v>
      </c>
    </row>
    <row r="37" spans="1:10" ht="15.75">
      <c r="A37" s="8"/>
      <c r="B37" s="17">
        <v>2000</v>
      </c>
      <c r="C37" s="18">
        <v>58768.71</v>
      </c>
      <c r="D37" s="19">
        <f>C37*(1-MEDD!$L$1)</f>
        <v>58768.71</v>
      </c>
      <c r="E37" s="18">
        <v>61917.24</v>
      </c>
      <c r="F37" s="19">
        <f>E37*(1-MEDD!$L$1)</f>
        <v>61917.24</v>
      </c>
      <c r="G37" s="18">
        <v>72922.08</v>
      </c>
      <c r="H37" s="19">
        <f>G37*(1-MEDD!$L$1)</f>
        <v>72922.08</v>
      </c>
      <c r="I37" s="18">
        <v>76070.61</v>
      </c>
      <c r="J37" s="20">
        <f>I37*(1-MEDD!$L$1)</f>
        <v>76070.61</v>
      </c>
    </row>
    <row r="38" spans="1:10" ht="15.75">
      <c r="A38" s="8"/>
      <c r="B38" s="17">
        <v>2100</v>
      </c>
      <c r="C38" s="18">
        <v>60406.5</v>
      </c>
      <c r="D38" s="19">
        <f>C38*(1-MEDD!$L$1)</f>
        <v>60406.5</v>
      </c>
      <c r="E38" s="18">
        <v>63555.03</v>
      </c>
      <c r="F38" s="19">
        <f>E38*(1-MEDD!$L$1)</f>
        <v>63555.03</v>
      </c>
      <c r="G38" s="18">
        <v>74559.87</v>
      </c>
      <c r="H38" s="19">
        <f>G38*(1-MEDD!$L$1)</f>
        <v>74559.87</v>
      </c>
      <c r="I38" s="18">
        <v>77708.4</v>
      </c>
      <c r="J38" s="20">
        <f>I38*(1-MEDD!$L$1)</f>
        <v>77708.4</v>
      </c>
    </row>
    <row r="39" spans="1:10" ht="15.75">
      <c r="A39" s="8"/>
      <c r="B39" s="17">
        <v>2200</v>
      </c>
      <c r="C39" s="18">
        <v>62043.135</v>
      </c>
      <c r="D39" s="19">
        <f>C39*(1-MEDD!$L$1)</f>
        <v>62043.135</v>
      </c>
      <c r="E39" s="18">
        <v>65191.66500000001</v>
      </c>
      <c r="F39" s="19">
        <f>E39*(1-MEDD!$L$1)</f>
        <v>65191.66500000001</v>
      </c>
      <c r="G39" s="18">
        <v>76196.505</v>
      </c>
      <c r="H39" s="19">
        <f>G39*(1-MEDD!$L$1)</f>
        <v>76196.505</v>
      </c>
      <c r="I39" s="18">
        <v>79345.03500000002</v>
      </c>
      <c r="J39" s="20">
        <f>I39*(1-MEDD!$L$1)</f>
        <v>79345.03500000002</v>
      </c>
    </row>
    <row r="40" spans="1:10" ht="15.75">
      <c r="A40" s="8"/>
      <c r="B40" s="17">
        <v>2300</v>
      </c>
      <c r="C40" s="18">
        <v>63680.925</v>
      </c>
      <c r="D40" s="19">
        <f>C40*(1-MEDD!$L$1)</f>
        <v>63680.925</v>
      </c>
      <c r="E40" s="18">
        <v>66829.455</v>
      </c>
      <c r="F40" s="19">
        <f>E40*(1-MEDD!$L$1)</f>
        <v>66829.455</v>
      </c>
      <c r="G40" s="18">
        <v>77834.295</v>
      </c>
      <c r="H40" s="19">
        <f>G40*(1-MEDD!$L$1)</f>
        <v>77834.295</v>
      </c>
      <c r="I40" s="18">
        <v>80982.82500000001</v>
      </c>
      <c r="J40" s="20">
        <f>I40*(1-MEDD!$L$1)</f>
        <v>80982.82500000001</v>
      </c>
    </row>
    <row r="41" spans="1:10" ht="15.75">
      <c r="A41" s="8"/>
      <c r="B41" s="17">
        <v>2400</v>
      </c>
      <c r="C41" s="18">
        <v>65317.56</v>
      </c>
      <c r="D41" s="19">
        <f>C41*(1-MEDD!$L$1)</f>
        <v>65317.56</v>
      </c>
      <c r="E41" s="18">
        <v>68466.09</v>
      </c>
      <c r="F41" s="19">
        <f>E41*(1-MEDD!$L$1)</f>
        <v>68466.09</v>
      </c>
      <c r="G41" s="18">
        <v>79470.93</v>
      </c>
      <c r="H41" s="19">
        <f>G41*(1-MEDD!$L$1)</f>
        <v>79470.93</v>
      </c>
      <c r="I41" s="18">
        <v>82619.46</v>
      </c>
      <c r="J41" s="20">
        <f>I41*(1-MEDD!$L$1)</f>
        <v>82619.46</v>
      </c>
    </row>
    <row r="42" spans="1:10" ht="15.75">
      <c r="A42" s="8">
        <v>1700</v>
      </c>
      <c r="B42" s="17">
        <v>1800</v>
      </c>
      <c r="C42" s="18">
        <v>56829.465000000004</v>
      </c>
      <c r="D42" s="19">
        <f>C42*(1-MEDD!$L$1)</f>
        <v>56829.465000000004</v>
      </c>
      <c r="E42" s="18">
        <v>60169.725000000006</v>
      </c>
      <c r="F42" s="19">
        <f>E42*(1-MEDD!$L$1)</f>
        <v>60169.725000000006</v>
      </c>
      <c r="G42" s="18">
        <v>70981.68</v>
      </c>
      <c r="H42" s="19">
        <f>G42*(1-MEDD!$L$1)</f>
        <v>70981.68</v>
      </c>
      <c r="I42" s="18">
        <v>74323.095</v>
      </c>
      <c r="J42" s="20">
        <f>I42*(1-MEDD!$L$1)</f>
        <v>74323.095</v>
      </c>
    </row>
    <row r="43" spans="1:10" ht="15.75">
      <c r="A43" s="8"/>
      <c r="B43" s="17">
        <v>1900</v>
      </c>
      <c r="C43" s="18">
        <v>58518.075000000004</v>
      </c>
      <c r="D43" s="19">
        <f>C43*(1-MEDD!$L$1)</f>
        <v>58518.075000000004</v>
      </c>
      <c r="E43" s="18">
        <v>61858.33500000001</v>
      </c>
      <c r="F43" s="19">
        <f>E43*(1-MEDD!$L$1)</f>
        <v>61858.33500000001</v>
      </c>
      <c r="G43" s="18">
        <v>72671.445</v>
      </c>
      <c r="H43" s="19">
        <f>G43*(1-MEDD!$L$1)</f>
        <v>72671.445</v>
      </c>
      <c r="I43" s="18">
        <v>76011.70500000002</v>
      </c>
      <c r="J43" s="20">
        <f>I43*(1-MEDD!$L$1)</f>
        <v>76011.70500000002</v>
      </c>
    </row>
    <row r="44" spans="1:10" ht="15.75">
      <c r="A44" s="8"/>
      <c r="B44" s="17">
        <v>2000</v>
      </c>
      <c r="C44" s="18">
        <v>60206.685000000005</v>
      </c>
      <c r="D44" s="19">
        <f>C44*(1-MEDD!$L$1)</f>
        <v>60206.685000000005</v>
      </c>
      <c r="E44" s="18">
        <v>63548.1</v>
      </c>
      <c r="F44" s="19">
        <f>E44*(1-MEDD!$L$1)</f>
        <v>63548.1</v>
      </c>
      <c r="G44" s="18">
        <v>74360.05500000001</v>
      </c>
      <c r="H44" s="19">
        <f>G44*(1-MEDD!$L$1)</f>
        <v>74360.05500000001</v>
      </c>
      <c r="I44" s="18">
        <v>77700.315</v>
      </c>
      <c r="J44" s="20">
        <f>I44*(1-MEDD!$L$1)</f>
        <v>77700.315</v>
      </c>
    </row>
    <row r="45" spans="1:10" ht="15.75">
      <c r="A45" s="8"/>
      <c r="B45" s="17">
        <v>2100</v>
      </c>
      <c r="C45" s="18">
        <v>61895.295</v>
      </c>
      <c r="D45" s="19">
        <f>C45*(1-MEDD!$L$1)</f>
        <v>61895.295</v>
      </c>
      <c r="E45" s="18">
        <v>65236.71</v>
      </c>
      <c r="F45" s="19">
        <f>E45*(1-MEDD!$L$1)</f>
        <v>65236.71</v>
      </c>
      <c r="G45" s="18">
        <v>76047.51</v>
      </c>
      <c r="H45" s="19">
        <f>G45*(1-MEDD!$L$1)</f>
        <v>76047.51</v>
      </c>
      <c r="I45" s="18">
        <v>79390.08</v>
      </c>
      <c r="J45" s="20">
        <f>I45*(1-MEDD!$L$1)</f>
        <v>79390.08</v>
      </c>
    </row>
    <row r="46" spans="1:10" ht="15.75">
      <c r="A46" s="8"/>
      <c r="B46" s="17">
        <v>2200</v>
      </c>
      <c r="C46" s="18">
        <v>63583.905000000006</v>
      </c>
      <c r="D46" s="19">
        <f>C46*(1-MEDD!$L$1)</f>
        <v>63583.905000000006</v>
      </c>
      <c r="E46" s="18">
        <v>66925.32</v>
      </c>
      <c r="F46" s="19">
        <f>E46*(1-MEDD!$L$1)</f>
        <v>66925.32</v>
      </c>
      <c r="G46" s="18">
        <v>77737.27500000001</v>
      </c>
      <c r="H46" s="19">
        <f>G46*(1-MEDD!$L$1)</f>
        <v>77737.27500000001</v>
      </c>
      <c r="I46" s="18">
        <v>81078.69</v>
      </c>
      <c r="J46" s="20">
        <f>I46*(1-MEDD!$L$1)</f>
        <v>81078.69</v>
      </c>
    </row>
    <row r="47" spans="1:10" ht="15.75">
      <c r="A47" s="8"/>
      <c r="B47" s="17">
        <v>2300</v>
      </c>
      <c r="C47" s="18">
        <v>65272.51500000001</v>
      </c>
      <c r="D47" s="19">
        <f>C47*(1-MEDD!$L$1)</f>
        <v>65272.51500000001</v>
      </c>
      <c r="E47" s="18">
        <v>68612.77500000001</v>
      </c>
      <c r="F47" s="19">
        <f>E47*(1-MEDD!$L$1)</f>
        <v>68612.77500000001</v>
      </c>
      <c r="G47" s="18">
        <v>79425.88500000001</v>
      </c>
      <c r="H47" s="19">
        <f>G47*(1-MEDD!$L$1)</f>
        <v>79425.88500000001</v>
      </c>
      <c r="I47" s="18">
        <v>82766.145</v>
      </c>
      <c r="J47" s="20">
        <f>I47*(1-MEDD!$L$1)</f>
        <v>82766.145</v>
      </c>
    </row>
    <row r="48" spans="1:10" ht="15.75">
      <c r="A48" s="8"/>
      <c r="B48" s="17">
        <v>2400</v>
      </c>
      <c r="C48" s="18">
        <v>66961.125</v>
      </c>
      <c r="D48" s="19">
        <f>C48*(1-MEDD!$L$1)</f>
        <v>66961.125</v>
      </c>
      <c r="E48" s="18">
        <v>70302.54</v>
      </c>
      <c r="F48" s="19">
        <f>E48*(1-MEDD!$L$1)</f>
        <v>70302.54</v>
      </c>
      <c r="G48" s="18">
        <v>81114.49500000001</v>
      </c>
      <c r="H48" s="19">
        <f>G48*(1-MEDD!$L$1)</f>
        <v>81114.49500000001</v>
      </c>
      <c r="I48" s="18">
        <v>84454.755</v>
      </c>
      <c r="J48" s="20">
        <f>I48*(1-MEDD!$L$1)</f>
        <v>84454.755</v>
      </c>
    </row>
    <row r="49" spans="1:10" ht="15.75">
      <c r="A49" s="8">
        <v>1800</v>
      </c>
      <c r="B49" s="17">
        <v>1800</v>
      </c>
      <c r="C49" s="18">
        <v>58162.33500000001</v>
      </c>
      <c r="D49" s="19">
        <f>C49*(1-MEDD!$L$1)</f>
        <v>58162.33500000001</v>
      </c>
      <c r="E49" s="18">
        <v>61698.945</v>
      </c>
      <c r="F49" s="19">
        <f>E49*(1-MEDD!$L$1)</f>
        <v>61698.945</v>
      </c>
      <c r="G49" s="18">
        <v>72315.70500000002</v>
      </c>
      <c r="H49" s="19">
        <f>G49*(1-MEDD!$L$1)</f>
        <v>72315.70500000002</v>
      </c>
      <c r="I49" s="18">
        <v>75852.315</v>
      </c>
      <c r="J49" s="20">
        <f>I49*(1-MEDD!$L$1)</f>
        <v>75852.315</v>
      </c>
    </row>
    <row r="50" spans="1:10" ht="15.75">
      <c r="A50" s="8"/>
      <c r="B50" s="17">
        <v>1900</v>
      </c>
      <c r="C50" s="18">
        <v>59904.075000000004</v>
      </c>
      <c r="D50" s="19">
        <f>C50*(1-MEDD!$L$1)</f>
        <v>59904.075000000004</v>
      </c>
      <c r="E50" s="18">
        <v>63439.53</v>
      </c>
      <c r="F50" s="19">
        <f>E50*(1-MEDD!$L$1)</f>
        <v>63439.53</v>
      </c>
      <c r="G50" s="18">
        <v>74057.445</v>
      </c>
      <c r="H50" s="19">
        <f>G50*(1-MEDD!$L$1)</f>
        <v>74057.445</v>
      </c>
      <c r="I50" s="18">
        <v>77591.74500000001</v>
      </c>
      <c r="J50" s="20">
        <f>I50*(1-MEDD!$L$1)</f>
        <v>77591.74500000001</v>
      </c>
    </row>
    <row r="51" spans="1:10" ht="15.75">
      <c r="A51" s="8"/>
      <c r="B51" s="17">
        <v>2000</v>
      </c>
      <c r="C51" s="18">
        <v>61643.505000000005</v>
      </c>
      <c r="D51" s="19">
        <f>C51*(1-MEDD!$L$1)</f>
        <v>61643.505000000005</v>
      </c>
      <c r="E51" s="18">
        <v>65178.96</v>
      </c>
      <c r="F51" s="19">
        <f>E51*(1-MEDD!$L$1)</f>
        <v>65178.96</v>
      </c>
      <c r="G51" s="18">
        <v>75796.875</v>
      </c>
      <c r="H51" s="19">
        <f>G51*(1-MEDD!$L$1)</f>
        <v>75796.875</v>
      </c>
      <c r="I51" s="18">
        <v>79332.33</v>
      </c>
      <c r="J51" s="20">
        <f>I51*(1-MEDD!$L$1)</f>
        <v>79332.33</v>
      </c>
    </row>
    <row r="52" spans="1:10" ht="15.75">
      <c r="A52" s="8"/>
      <c r="B52" s="17">
        <v>2100</v>
      </c>
      <c r="C52" s="18">
        <v>63384.09</v>
      </c>
      <c r="D52" s="19">
        <f>C52*(1-MEDD!$L$1)</f>
        <v>63384.09</v>
      </c>
      <c r="E52" s="18">
        <v>66919.545</v>
      </c>
      <c r="F52" s="19">
        <f>E52*(1-MEDD!$L$1)</f>
        <v>66919.545</v>
      </c>
      <c r="G52" s="18">
        <v>77537.46</v>
      </c>
      <c r="H52" s="19">
        <f>G52*(1-MEDD!$L$1)</f>
        <v>77537.46</v>
      </c>
      <c r="I52" s="18">
        <v>81071.76</v>
      </c>
      <c r="J52" s="20">
        <f>I52*(1-MEDD!$L$1)</f>
        <v>81071.76</v>
      </c>
    </row>
    <row r="53" spans="1:10" ht="15.75">
      <c r="A53" s="8"/>
      <c r="B53" s="17">
        <v>2200</v>
      </c>
      <c r="C53" s="18">
        <v>65124.675</v>
      </c>
      <c r="D53" s="19">
        <f>C53*(1-MEDD!$L$1)</f>
        <v>65124.675</v>
      </c>
      <c r="E53" s="18">
        <v>68658.975</v>
      </c>
      <c r="F53" s="19">
        <f>E53*(1-MEDD!$L$1)</f>
        <v>68658.975</v>
      </c>
      <c r="G53" s="18">
        <v>79276.89</v>
      </c>
      <c r="H53" s="19">
        <f>G53*(1-MEDD!$L$1)</f>
        <v>79276.89</v>
      </c>
      <c r="I53" s="18">
        <v>82812.345</v>
      </c>
      <c r="J53" s="20">
        <f>I53*(1-MEDD!$L$1)</f>
        <v>82812.345</v>
      </c>
    </row>
    <row r="54" spans="1:10" ht="15.75">
      <c r="A54" s="8"/>
      <c r="B54" s="17">
        <v>2300</v>
      </c>
      <c r="C54" s="18">
        <v>66864.10500000001</v>
      </c>
      <c r="D54" s="19">
        <f>C54*(1-MEDD!$L$1)</f>
        <v>66864.10500000001</v>
      </c>
      <c r="E54" s="18">
        <v>70400.71500000001</v>
      </c>
      <c r="F54" s="19">
        <f>E54*(1-MEDD!$L$1)</f>
        <v>70400.71500000001</v>
      </c>
      <c r="G54" s="18">
        <v>81017.475</v>
      </c>
      <c r="H54" s="19">
        <f>G54*(1-MEDD!$L$1)</f>
        <v>81017.475</v>
      </c>
      <c r="I54" s="18">
        <v>84554.085</v>
      </c>
      <c r="J54" s="20">
        <f>I54*(1-MEDD!$L$1)</f>
        <v>84554.085</v>
      </c>
    </row>
    <row r="55" spans="1:10" ht="15.75">
      <c r="A55" s="8"/>
      <c r="B55" s="17">
        <v>2400</v>
      </c>
      <c r="C55" s="18">
        <v>68605.845</v>
      </c>
      <c r="D55" s="19">
        <f>C55*(1-MEDD!$L$1)</f>
        <v>68605.845</v>
      </c>
      <c r="E55" s="18">
        <v>72141.3</v>
      </c>
      <c r="F55" s="19">
        <f>E55*(1-MEDD!$L$1)</f>
        <v>72141.3</v>
      </c>
      <c r="G55" s="18">
        <v>82759.215</v>
      </c>
      <c r="H55" s="19">
        <f>G55*(1-MEDD!$L$1)</f>
        <v>82759.215</v>
      </c>
      <c r="I55" s="18">
        <v>86293.515</v>
      </c>
      <c r="J55" s="20">
        <f>I55*(1-MEDD!$L$1)</f>
        <v>86293.515</v>
      </c>
    </row>
    <row r="56" spans="1:10" ht="15.75">
      <c r="A56" s="8">
        <v>1900</v>
      </c>
      <c r="B56" s="17">
        <v>1800</v>
      </c>
      <c r="C56" s="18">
        <v>59497.51500000001</v>
      </c>
      <c r="D56" s="19">
        <f>C56*(1-MEDD!$L$1)</f>
        <v>59497.51500000001</v>
      </c>
      <c r="E56" s="18">
        <v>63228.16500000001</v>
      </c>
      <c r="F56" s="19">
        <f>E56*(1-MEDD!$L$1)</f>
        <v>63228.16500000001</v>
      </c>
      <c r="G56" s="18">
        <v>73649.73</v>
      </c>
      <c r="H56" s="19">
        <f>G56*(1-MEDD!$L$1)</f>
        <v>73649.73</v>
      </c>
      <c r="I56" s="18">
        <v>77381.53500000002</v>
      </c>
      <c r="J56" s="20">
        <f>I56*(1-MEDD!$L$1)</f>
        <v>77381.53500000002</v>
      </c>
    </row>
    <row r="57" spans="1:10" ht="15.75">
      <c r="A57" s="8"/>
      <c r="B57" s="17">
        <v>1900</v>
      </c>
      <c r="C57" s="18">
        <v>61290.075000000004</v>
      </c>
      <c r="D57" s="19">
        <f>C57*(1-MEDD!$L$1)</f>
        <v>61290.075000000004</v>
      </c>
      <c r="E57" s="18">
        <v>65020.725000000006</v>
      </c>
      <c r="F57" s="19">
        <f>E57*(1-MEDD!$L$1)</f>
        <v>65020.725000000006</v>
      </c>
      <c r="G57" s="18">
        <v>75442.29</v>
      </c>
      <c r="H57" s="19">
        <f>G57*(1-MEDD!$L$1)</f>
        <v>75442.29</v>
      </c>
      <c r="I57" s="18">
        <v>79174.095</v>
      </c>
      <c r="J57" s="20">
        <f>I57*(1-MEDD!$L$1)</f>
        <v>79174.095</v>
      </c>
    </row>
    <row r="58" spans="1:10" ht="15.75">
      <c r="A58" s="8"/>
      <c r="B58" s="17">
        <v>2000</v>
      </c>
      <c r="C58" s="18">
        <v>63081.48</v>
      </c>
      <c r="D58" s="19">
        <f>C58*(1-MEDD!$L$1)</f>
        <v>63081.48</v>
      </c>
      <c r="E58" s="18">
        <v>66812.13</v>
      </c>
      <c r="F58" s="19">
        <f>E58*(1-MEDD!$L$1)</f>
        <v>66812.13</v>
      </c>
      <c r="G58" s="18">
        <v>77233.695</v>
      </c>
      <c r="H58" s="19">
        <f>G58*(1-MEDD!$L$1)</f>
        <v>77233.695</v>
      </c>
      <c r="I58" s="18">
        <v>80965.5</v>
      </c>
      <c r="J58" s="20">
        <f>I58*(1-MEDD!$L$1)</f>
        <v>80965.5</v>
      </c>
    </row>
    <row r="59" spans="1:10" ht="15.75">
      <c r="A59" s="8"/>
      <c r="B59" s="17">
        <v>2100</v>
      </c>
      <c r="C59" s="18">
        <v>64874.04</v>
      </c>
      <c r="D59" s="19">
        <f>C59*(1-MEDD!$L$1)</f>
        <v>64874.04</v>
      </c>
      <c r="E59" s="18">
        <v>68604.69</v>
      </c>
      <c r="F59" s="19">
        <f>E59*(1-MEDD!$L$1)</f>
        <v>68604.69</v>
      </c>
      <c r="G59" s="18">
        <v>79026.255</v>
      </c>
      <c r="H59" s="19">
        <f>G59*(1-MEDD!$L$1)</f>
        <v>79026.255</v>
      </c>
      <c r="I59" s="18">
        <v>82758.06</v>
      </c>
      <c r="J59" s="20">
        <f>I59*(1-MEDD!$L$1)</f>
        <v>82758.06</v>
      </c>
    </row>
    <row r="60" spans="1:10" ht="15.75">
      <c r="A60" s="8"/>
      <c r="B60" s="17">
        <v>2200</v>
      </c>
      <c r="C60" s="18">
        <v>66664.29</v>
      </c>
      <c r="D60" s="19">
        <f>C60*(1-MEDD!$L$1)</f>
        <v>66664.29</v>
      </c>
      <c r="E60" s="18">
        <v>70396.095</v>
      </c>
      <c r="F60" s="19">
        <f>E60*(1-MEDD!$L$1)</f>
        <v>70396.095</v>
      </c>
      <c r="G60" s="18">
        <v>80817.66</v>
      </c>
      <c r="H60" s="19">
        <f>G60*(1-MEDD!$L$1)</f>
        <v>80817.66</v>
      </c>
      <c r="I60" s="18">
        <v>84548.31</v>
      </c>
      <c r="J60" s="20">
        <f>I60*(1-MEDD!$L$1)</f>
        <v>84548.31</v>
      </c>
    </row>
    <row r="61" spans="1:10" ht="15.75">
      <c r="A61" s="8"/>
      <c r="B61" s="17">
        <v>2300</v>
      </c>
      <c r="C61" s="18">
        <v>68456.85</v>
      </c>
      <c r="D61" s="19">
        <f>C61*(1-MEDD!$L$1)</f>
        <v>68456.85</v>
      </c>
      <c r="E61" s="18">
        <v>72188.65500000001</v>
      </c>
      <c r="F61" s="19">
        <f>E61*(1-MEDD!$L$1)</f>
        <v>72188.65500000001</v>
      </c>
      <c r="G61" s="18">
        <v>82610.22</v>
      </c>
      <c r="H61" s="19">
        <f>G61*(1-MEDD!$L$1)</f>
        <v>82610.22</v>
      </c>
      <c r="I61" s="18">
        <v>86340.87</v>
      </c>
      <c r="J61" s="20">
        <f>I61*(1-MEDD!$L$1)</f>
        <v>86340.87</v>
      </c>
    </row>
    <row r="62" spans="1:10" ht="15.75">
      <c r="A62" s="8"/>
      <c r="B62" s="17">
        <v>2400</v>
      </c>
      <c r="C62" s="18">
        <v>70248.255</v>
      </c>
      <c r="D62" s="19">
        <f>C62*(1-MEDD!$L$1)</f>
        <v>70248.255</v>
      </c>
      <c r="E62" s="18">
        <v>73981.215</v>
      </c>
      <c r="F62" s="19">
        <f>E62*(1-MEDD!$L$1)</f>
        <v>73981.215</v>
      </c>
      <c r="G62" s="18">
        <v>84401.625</v>
      </c>
      <c r="H62" s="19">
        <f>G62*(1-MEDD!$L$1)</f>
        <v>84401.625</v>
      </c>
      <c r="I62" s="18">
        <v>88133.43</v>
      </c>
      <c r="J62" s="20">
        <f>I62*(1-MEDD!$L$1)</f>
        <v>88133.43</v>
      </c>
    </row>
    <row r="63" spans="1:10" ht="15.75">
      <c r="A63" s="8">
        <v>2000</v>
      </c>
      <c r="B63" s="17">
        <v>1800</v>
      </c>
      <c r="C63" s="18">
        <v>60831.54</v>
      </c>
      <c r="D63" s="19">
        <f>C63*(1-MEDD!$L$1)</f>
        <v>60831.54</v>
      </c>
      <c r="E63" s="18">
        <v>64755.075000000004</v>
      </c>
      <c r="F63" s="19">
        <f>E63*(1-MEDD!$L$1)</f>
        <v>64755.075000000004</v>
      </c>
      <c r="G63" s="18">
        <v>74984.91</v>
      </c>
      <c r="H63" s="19">
        <f>G63*(1-MEDD!$L$1)</f>
        <v>74984.91</v>
      </c>
      <c r="I63" s="18">
        <v>78908.445</v>
      </c>
      <c r="J63" s="20">
        <f>I63*(1-MEDD!$L$1)</f>
        <v>78908.445</v>
      </c>
    </row>
    <row r="64" spans="1:10" ht="15.75">
      <c r="A64" s="8"/>
      <c r="B64" s="17">
        <v>1900</v>
      </c>
      <c r="C64" s="18">
        <v>62674.92</v>
      </c>
      <c r="D64" s="19">
        <f>C64*(1-MEDD!$L$1)</f>
        <v>62674.92</v>
      </c>
      <c r="E64" s="18">
        <v>66598.455</v>
      </c>
      <c r="F64" s="19">
        <f>E64*(1-MEDD!$L$1)</f>
        <v>66598.455</v>
      </c>
      <c r="G64" s="18">
        <v>76827.13500000001</v>
      </c>
      <c r="H64" s="19">
        <f>G64*(1-MEDD!$L$1)</f>
        <v>76827.13500000001</v>
      </c>
      <c r="I64" s="18">
        <v>80751.82500000001</v>
      </c>
      <c r="J64" s="20">
        <f>I64*(1-MEDD!$L$1)</f>
        <v>80751.82500000001</v>
      </c>
    </row>
    <row r="65" spans="1:10" ht="15.75">
      <c r="A65" s="8"/>
      <c r="B65" s="17">
        <v>2000</v>
      </c>
      <c r="C65" s="18">
        <v>64518.3</v>
      </c>
      <c r="D65" s="19">
        <f>C65*(1-MEDD!$L$1)</f>
        <v>64518.3</v>
      </c>
      <c r="E65" s="18">
        <v>68441.835</v>
      </c>
      <c r="F65" s="19">
        <f>E65*(1-MEDD!$L$1)</f>
        <v>68441.835</v>
      </c>
      <c r="G65" s="18">
        <v>78670.515</v>
      </c>
      <c r="H65" s="19">
        <f>G65*(1-MEDD!$L$1)</f>
        <v>78670.515</v>
      </c>
      <c r="I65" s="18">
        <v>82595.20500000002</v>
      </c>
      <c r="J65" s="20">
        <f>I65*(1-MEDD!$L$1)</f>
        <v>82595.20500000002</v>
      </c>
    </row>
    <row r="66" spans="1:10" ht="15.75">
      <c r="A66" s="8"/>
      <c r="B66" s="17">
        <v>2100</v>
      </c>
      <c r="C66" s="18">
        <v>66361.68</v>
      </c>
      <c r="D66" s="19">
        <f>C66*(1-MEDD!$L$1)</f>
        <v>66361.68</v>
      </c>
      <c r="E66" s="18">
        <v>70286.37</v>
      </c>
      <c r="F66" s="19">
        <f>E66*(1-MEDD!$L$1)</f>
        <v>70286.37</v>
      </c>
      <c r="G66" s="18">
        <v>80515.05</v>
      </c>
      <c r="H66" s="19">
        <f>G66*(1-MEDD!$L$1)</f>
        <v>80515.05</v>
      </c>
      <c r="I66" s="18">
        <v>84438.585</v>
      </c>
      <c r="J66" s="20">
        <f>I66*(1-MEDD!$L$1)</f>
        <v>84438.585</v>
      </c>
    </row>
    <row r="67" spans="1:10" ht="15.75">
      <c r="A67" s="8"/>
      <c r="B67" s="17">
        <v>2200</v>
      </c>
      <c r="C67" s="18">
        <v>68205.06</v>
      </c>
      <c r="D67" s="19">
        <f>C67*(1-MEDD!$L$1)</f>
        <v>68205.06</v>
      </c>
      <c r="E67" s="18">
        <v>72129.75</v>
      </c>
      <c r="F67" s="19">
        <f>E67*(1-MEDD!$L$1)</f>
        <v>72129.75</v>
      </c>
      <c r="G67" s="18">
        <v>82358.43</v>
      </c>
      <c r="H67" s="19">
        <f>G67*(1-MEDD!$L$1)</f>
        <v>82358.43</v>
      </c>
      <c r="I67" s="18">
        <v>86283.12</v>
      </c>
      <c r="J67" s="20">
        <f>I67*(1-MEDD!$L$1)</f>
        <v>86283.12</v>
      </c>
    </row>
    <row r="68" spans="1:10" ht="15.75">
      <c r="A68" s="8"/>
      <c r="B68" s="17">
        <v>2300</v>
      </c>
      <c r="C68" s="18">
        <v>70048.44</v>
      </c>
      <c r="D68" s="19">
        <f>C68*(1-MEDD!$L$1)</f>
        <v>70048.44</v>
      </c>
      <c r="E68" s="18">
        <v>73973.13</v>
      </c>
      <c r="F68" s="19">
        <f>E68*(1-MEDD!$L$1)</f>
        <v>73973.13</v>
      </c>
      <c r="G68" s="18">
        <v>84201.81</v>
      </c>
      <c r="H68" s="19">
        <f>G68*(1-MEDD!$L$1)</f>
        <v>84201.81</v>
      </c>
      <c r="I68" s="18">
        <v>88126.5</v>
      </c>
      <c r="J68" s="20">
        <f>I68*(1-MEDD!$L$1)</f>
        <v>88126.5</v>
      </c>
    </row>
    <row r="69" spans="1:10" ht="15.75">
      <c r="A69" s="8"/>
      <c r="B69" s="17">
        <v>2400</v>
      </c>
      <c r="C69" s="18">
        <v>73140.375</v>
      </c>
      <c r="D69" s="19">
        <f>C69*(1-MEDD!$L$1)</f>
        <v>73140.375</v>
      </c>
      <c r="E69" s="18">
        <v>77062.755</v>
      </c>
      <c r="F69" s="19">
        <f>E69*(1-MEDD!$L$1)</f>
        <v>77062.755</v>
      </c>
      <c r="G69" s="18">
        <v>87292.59</v>
      </c>
      <c r="H69" s="19">
        <f>G69*(1-MEDD!$L$1)</f>
        <v>87292.59</v>
      </c>
      <c r="I69" s="18">
        <v>91216.12500000001</v>
      </c>
      <c r="J69" s="20">
        <f>I69*(1-MEDD!$L$1)</f>
        <v>91216.12500000001</v>
      </c>
    </row>
    <row r="70" spans="1:10" ht="15.75">
      <c r="A70" s="8">
        <v>2100</v>
      </c>
      <c r="B70" s="17">
        <v>1800</v>
      </c>
      <c r="C70" s="18">
        <v>63412.965000000004</v>
      </c>
      <c r="D70" s="19">
        <f>C70*(1-MEDD!$L$1)</f>
        <v>63412.965000000004</v>
      </c>
      <c r="E70" s="18">
        <v>67531.695</v>
      </c>
      <c r="F70" s="19">
        <f>E70*(1-MEDD!$L$1)</f>
        <v>67531.695</v>
      </c>
      <c r="G70" s="18">
        <v>77566.335</v>
      </c>
      <c r="H70" s="19">
        <f>G70*(1-MEDD!$L$1)</f>
        <v>77566.335</v>
      </c>
      <c r="I70" s="18">
        <v>81685.065</v>
      </c>
      <c r="J70" s="20">
        <f>I70*(1-MEDD!$L$1)</f>
        <v>81685.065</v>
      </c>
    </row>
    <row r="71" spans="1:10" ht="15.75">
      <c r="A71" s="8"/>
      <c r="B71" s="17">
        <v>1900</v>
      </c>
      <c r="C71" s="18">
        <v>65307.16500000001</v>
      </c>
      <c r="D71" s="19">
        <f>C71*(1-MEDD!$L$1)</f>
        <v>65307.16500000001</v>
      </c>
      <c r="E71" s="18">
        <v>69427.05</v>
      </c>
      <c r="F71" s="19">
        <f>E71*(1-MEDD!$L$1)</f>
        <v>69427.05</v>
      </c>
      <c r="G71" s="18">
        <v>79460.53500000002</v>
      </c>
      <c r="H71" s="19">
        <f>G71*(1-MEDD!$L$1)</f>
        <v>79460.53500000002</v>
      </c>
      <c r="I71" s="18">
        <v>83579.265</v>
      </c>
      <c r="J71" s="20">
        <f>I71*(1-MEDD!$L$1)</f>
        <v>83579.265</v>
      </c>
    </row>
    <row r="72" spans="1:10" ht="15.75">
      <c r="A72" s="8"/>
      <c r="B72" s="17">
        <v>2000</v>
      </c>
      <c r="C72" s="18">
        <v>67203.675</v>
      </c>
      <c r="D72" s="19">
        <f>C72*(1-MEDD!$L$1)</f>
        <v>67203.675</v>
      </c>
      <c r="E72" s="18">
        <v>71321.25</v>
      </c>
      <c r="F72" s="19">
        <f>E72*(1-MEDD!$L$1)</f>
        <v>71321.25</v>
      </c>
      <c r="G72" s="18">
        <v>81357.045</v>
      </c>
      <c r="H72" s="19">
        <f>G72*(1-MEDD!$L$1)</f>
        <v>81357.045</v>
      </c>
      <c r="I72" s="18">
        <v>85474.62</v>
      </c>
      <c r="J72" s="20">
        <f>I72*(1-MEDD!$L$1)</f>
        <v>85474.62</v>
      </c>
    </row>
    <row r="73" spans="1:10" ht="15.75">
      <c r="A73" s="8"/>
      <c r="B73" s="17">
        <v>2100</v>
      </c>
      <c r="C73" s="18">
        <v>69099.03</v>
      </c>
      <c r="D73" s="19">
        <f>C73*(1-MEDD!$L$1)</f>
        <v>69099.03</v>
      </c>
      <c r="E73" s="18">
        <v>73216.60500000001</v>
      </c>
      <c r="F73" s="19">
        <f>E73*(1-MEDD!$L$1)</f>
        <v>73216.60500000001</v>
      </c>
      <c r="G73" s="18">
        <v>83251.24500000001</v>
      </c>
      <c r="H73" s="19">
        <f>G73*(1-MEDD!$L$1)</f>
        <v>83251.24500000001</v>
      </c>
      <c r="I73" s="18">
        <v>87368.82</v>
      </c>
      <c r="J73" s="20">
        <f>I73*(1-MEDD!$L$1)</f>
        <v>87368.82</v>
      </c>
    </row>
    <row r="74" spans="1:10" ht="15.75">
      <c r="A74" s="8"/>
      <c r="B74" s="17">
        <v>2200</v>
      </c>
      <c r="C74" s="18">
        <v>70993.23</v>
      </c>
      <c r="D74" s="19">
        <f>C74*(1-MEDD!$L$1)</f>
        <v>70993.23</v>
      </c>
      <c r="E74" s="18">
        <v>75111.96</v>
      </c>
      <c r="F74" s="19">
        <f>E74*(1-MEDD!$L$1)</f>
        <v>75111.96</v>
      </c>
      <c r="G74" s="18">
        <v>85146.6</v>
      </c>
      <c r="H74" s="19">
        <f>G74*(1-MEDD!$L$1)</f>
        <v>85146.6</v>
      </c>
      <c r="I74" s="18">
        <v>89265.33</v>
      </c>
      <c r="J74" s="20">
        <f>I74*(1-MEDD!$L$1)</f>
        <v>89265.33</v>
      </c>
    </row>
    <row r="75" spans="1:10" ht="15.75">
      <c r="A75" s="8"/>
      <c r="B75" s="17">
        <v>2300</v>
      </c>
      <c r="C75" s="18">
        <v>72888.585</v>
      </c>
      <c r="D75" s="19">
        <f>C75*(1-MEDD!$L$1)</f>
        <v>72888.585</v>
      </c>
      <c r="E75" s="18">
        <v>77007.315</v>
      </c>
      <c r="F75" s="19">
        <f>E75*(1-MEDD!$L$1)</f>
        <v>77007.315</v>
      </c>
      <c r="G75" s="18">
        <v>87040.8</v>
      </c>
      <c r="H75" s="19">
        <f>G75*(1-MEDD!$L$1)</f>
        <v>87040.8</v>
      </c>
      <c r="I75" s="18">
        <v>91159.53</v>
      </c>
      <c r="J75" s="20">
        <f>I75*(1-MEDD!$L$1)</f>
        <v>91159.53</v>
      </c>
    </row>
    <row r="76" spans="1:10" ht="15.75">
      <c r="A76" s="8"/>
      <c r="B76" s="17">
        <v>2400</v>
      </c>
      <c r="C76" s="18">
        <v>74782.78500000002</v>
      </c>
      <c r="D76" s="19">
        <f>C76*(1-MEDD!$L$1)</f>
        <v>74782.78500000002</v>
      </c>
      <c r="E76" s="18">
        <v>78901.515</v>
      </c>
      <c r="F76" s="19">
        <f>E76*(1-MEDD!$L$1)</f>
        <v>78901.515</v>
      </c>
      <c r="G76" s="18">
        <v>88936.15500000001</v>
      </c>
      <c r="H76" s="19">
        <f>G76*(1-MEDD!$L$1)</f>
        <v>88936.15500000001</v>
      </c>
      <c r="I76" s="18">
        <v>93054.88500000001</v>
      </c>
      <c r="J76" s="20">
        <f>I76*(1-MEDD!$L$1)</f>
        <v>93054.88500000001</v>
      </c>
    </row>
    <row r="77" spans="1:10" ht="15.75">
      <c r="A77" s="8">
        <v>2200</v>
      </c>
      <c r="B77" s="17">
        <v>1800</v>
      </c>
      <c r="C77" s="18">
        <v>67241.79</v>
      </c>
      <c r="D77" s="19">
        <f>C77*(1-MEDD!$L$1)</f>
        <v>67241.79</v>
      </c>
      <c r="E77" s="18">
        <v>71556.87</v>
      </c>
      <c r="F77" s="19">
        <f>E77*(1-MEDD!$L$1)</f>
        <v>71556.87</v>
      </c>
      <c r="G77" s="18">
        <v>81395.16</v>
      </c>
      <c r="H77" s="19">
        <f>G77*(1-MEDD!$L$1)</f>
        <v>81395.16</v>
      </c>
      <c r="I77" s="18">
        <v>85710.24</v>
      </c>
      <c r="J77" s="20">
        <f>I77*(1-MEDD!$L$1)</f>
        <v>85710.24</v>
      </c>
    </row>
    <row r="78" spans="1:10" ht="15.75">
      <c r="A78" s="8"/>
      <c r="B78" s="17">
        <v>1900</v>
      </c>
      <c r="C78" s="18">
        <v>69187.96500000001</v>
      </c>
      <c r="D78" s="19">
        <f>C78*(1-MEDD!$L$1)</f>
        <v>69187.96500000001</v>
      </c>
      <c r="E78" s="18">
        <v>73503.045</v>
      </c>
      <c r="F78" s="19">
        <f>E78*(1-MEDD!$L$1)</f>
        <v>73503.045</v>
      </c>
      <c r="G78" s="18">
        <v>83341.335</v>
      </c>
      <c r="H78" s="19">
        <f>G78*(1-MEDD!$L$1)</f>
        <v>83341.335</v>
      </c>
      <c r="I78" s="18">
        <v>87656.415</v>
      </c>
      <c r="J78" s="20">
        <f>I78*(1-MEDD!$L$1)</f>
        <v>87656.415</v>
      </c>
    </row>
    <row r="79" spans="1:10" ht="15.75">
      <c r="A79" s="8"/>
      <c r="B79" s="17">
        <v>2000</v>
      </c>
      <c r="C79" s="18">
        <v>71135.295</v>
      </c>
      <c r="D79" s="19">
        <f>C79*(1-MEDD!$L$1)</f>
        <v>71135.295</v>
      </c>
      <c r="E79" s="18">
        <v>75450.375</v>
      </c>
      <c r="F79" s="19">
        <f>E79*(1-MEDD!$L$1)</f>
        <v>75450.375</v>
      </c>
      <c r="G79" s="18">
        <v>85288.665</v>
      </c>
      <c r="H79" s="19">
        <f>G79*(1-MEDD!$L$1)</f>
        <v>85288.665</v>
      </c>
      <c r="I79" s="18">
        <v>89603.74500000001</v>
      </c>
      <c r="J79" s="20">
        <f>I79*(1-MEDD!$L$1)</f>
        <v>89603.74500000001</v>
      </c>
    </row>
    <row r="80" spans="1:10" ht="15.75">
      <c r="A80" s="8"/>
      <c r="B80" s="17">
        <v>2100</v>
      </c>
      <c r="C80" s="18">
        <v>73081.47</v>
      </c>
      <c r="D80" s="19">
        <f>C80*(1-MEDD!$L$1)</f>
        <v>73081.47</v>
      </c>
      <c r="E80" s="18">
        <v>77396.55</v>
      </c>
      <c r="F80" s="19">
        <f>E80*(1-MEDD!$L$1)</f>
        <v>77396.55</v>
      </c>
      <c r="G80" s="18">
        <v>87234.84</v>
      </c>
      <c r="H80" s="19">
        <f>G80*(1-MEDD!$L$1)</f>
        <v>87234.84</v>
      </c>
      <c r="I80" s="18">
        <v>91548.765</v>
      </c>
      <c r="J80" s="20">
        <f>I80*(1-MEDD!$L$1)</f>
        <v>91548.765</v>
      </c>
    </row>
    <row r="81" spans="1:10" ht="15.75">
      <c r="A81" s="8"/>
      <c r="B81" s="17">
        <v>2200</v>
      </c>
      <c r="C81" s="18">
        <v>75028.8</v>
      </c>
      <c r="D81" s="19">
        <f>C81*(1-MEDD!$L$1)</f>
        <v>75028.8</v>
      </c>
      <c r="E81" s="18">
        <v>79343.88</v>
      </c>
      <c r="F81" s="19">
        <f>E81*(1-MEDD!$L$1)</f>
        <v>79343.88</v>
      </c>
      <c r="G81" s="18">
        <v>89182.17</v>
      </c>
      <c r="H81" s="19">
        <f>G81*(1-MEDD!$L$1)</f>
        <v>89182.17</v>
      </c>
      <c r="I81" s="18">
        <v>93496.095</v>
      </c>
      <c r="J81" s="20">
        <f>I81*(1-MEDD!$L$1)</f>
        <v>93496.095</v>
      </c>
    </row>
    <row r="82" spans="1:10" ht="15.75">
      <c r="A82" s="8"/>
      <c r="B82" s="17">
        <v>2300</v>
      </c>
      <c r="C82" s="18">
        <v>76974.975</v>
      </c>
      <c r="D82" s="19">
        <f>C82*(1-MEDD!$L$1)</f>
        <v>76974.975</v>
      </c>
      <c r="E82" s="18">
        <v>81288.9</v>
      </c>
      <c r="F82" s="19">
        <f>E82*(1-MEDD!$L$1)</f>
        <v>81288.9</v>
      </c>
      <c r="G82" s="18">
        <v>91127.19</v>
      </c>
      <c r="H82" s="19">
        <f>G82*(1-MEDD!$L$1)</f>
        <v>91127.19</v>
      </c>
      <c r="I82" s="18">
        <v>95442.27</v>
      </c>
      <c r="J82" s="20">
        <f>I82*(1-MEDD!$L$1)</f>
        <v>95442.27</v>
      </c>
    </row>
    <row r="83" spans="1:10" ht="15.75">
      <c r="A83" s="8"/>
      <c r="B83" s="17">
        <v>2400</v>
      </c>
      <c r="C83" s="18">
        <v>78922.30500000001</v>
      </c>
      <c r="D83" s="19">
        <f>C83*(1-MEDD!$L$1)</f>
        <v>78922.30500000001</v>
      </c>
      <c r="E83" s="18">
        <v>83236.23</v>
      </c>
      <c r="F83" s="19">
        <f>E83*(1-MEDD!$L$1)</f>
        <v>83236.23</v>
      </c>
      <c r="G83" s="18">
        <v>93074.52</v>
      </c>
      <c r="H83" s="19">
        <f>G83*(1-MEDD!$L$1)</f>
        <v>93074.52</v>
      </c>
      <c r="I83" s="18">
        <v>97389.6</v>
      </c>
      <c r="J83" s="20">
        <f>I83*(1-MEDD!$L$1)</f>
        <v>97389.6</v>
      </c>
    </row>
    <row r="84" spans="1:10" ht="15.75">
      <c r="A84" s="8">
        <v>2300</v>
      </c>
      <c r="B84" s="17">
        <v>1800</v>
      </c>
      <c r="C84" s="18">
        <v>69823.21500000001</v>
      </c>
      <c r="D84" s="19">
        <f>C84*(1-MEDD!$L$1)</f>
        <v>69823.21500000001</v>
      </c>
      <c r="E84" s="18">
        <v>74330.02500000001</v>
      </c>
      <c r="F84" s="19">
        <f>E84*(1-MEDD!$L$1)</f>
        <v>74330.02500000001</v>
      </c>
      <c r="G84" s="18">
        <v>83976.585</v>
      </c>
      <c r="H84" s="19">
        <f>G84*(1-MEDD!$L$1)</f>
        <v>83976.585</v>
      </c>
      <c r="I84" s="18">
        <v>88483.395</v>
      </c>
      <c r="J84" s="20">
        <f>I84*(1-MEDD!$L$1)</f>
        <v>88483.395</v>
      </c>
    </row>
    <row r="85" spans="1:10" ht="15.75">
      <c r="A85" s="8"/>
      <c r="B85" s="17">
        <v>1900</v>
      </c>
      <c r="C85" s="18">
        <v>71821.365</v>
      </c>
      <c r="D85" s="19">
        <f>C85*(1-MEDD!$L$1)</f>
        <v>71821.365</v>
      </c>
      <c r="E85" s="18">
        <v>75080.77500000001</v>
      </c>
      <c r="F85" s="19">
        <f>E85*(1-MEDD!$L$1)</f>
        <v>75080.77500000001</v>
      </c>
      <c r="G85" s="18">
        <v>85974.73500000002</v>
      </c>
      <c r="H85" s="19">
        <f>G85*(1-MEDD!$L$1)</f>
        <v>85974.73500000002</v>
      </c>
      <c r="I85" s="18">
        <v>89234.145</v>
      </c>
      <c r="J85" s="20">
        <f>I85*(1-MEDD!$L$1)</f>
        <v>89234.145</v>
      </c>
    </row>
    <row r="86" spans="1:10" ht="15.75">
      <c r="A86" s="8"/>
      <c r="B86" s="17">
        <v>2000</v>
      </c>
      <c r="C86" s="18">
        <v>73819.515</v>
      </c>
      <c r="D86" s="19">
        <f>C86*(1-MEDD!$L$1)</f>
        <v>73819.515</v>
      </c>
      <c r="E86" s="18">
        <v>77078.925</v>
      </c>
      <c r="F86" s="19">
        <f>E86*(1-MEDD!$L$1)</f>
        <v>77078.925</v>
      </c>
      <c r="G86" s="18">
        <v>87972.88500000001</v>
      </c>
      <c r="H86" s="19">
        <f>G86*(1-MEDD!$L$1)</f>
        <v>87972.88500000001</v>
      </c>
      <c r="I86" s="18">
        <v>91232.295</v>
      </c>
      <c r="J86" s="20">
        <f>I86*(1-MEDD!$L$1)</f>
        <v>91232.295</v>
      </c>
    </row>
    <row r="87" spans="1:10" ht="15.75">
      <c r="A87" s="8"/>
      <c r="B87" s="17">
        <v>2100</v>
      </c>
      <c r="C87" s="18">
        <v>75817.665</v>
      </c>
      <c r="D87" s="19">
        <f>C87*(1-MEDD!$L$1)</f>
        <v>75817.665</v>
      </c>
      <c r="E87" s="18">
        <v>79078.23</v>
      </c>
      <c r="F87" s="19">
        <f>E87*(1-MEDD!$L$1)</f>
        <v>79078.23</v>
      </c>
      <c r="G87" s="18">
        <v>89971.03500000002</v>
      </c>
      <c r="H87" s="19">
        <f>G87*(1-MEDD!$L$1)</f>
        <v>89971.03500000002</v>
      </c>
      <c r="I87" s="18">
        <v>93230.445</v>
      </c>
      <c r="J87" s="20">
        <f>I87*(1-MEDD!$L$1)</f>
        <v>93230.445</v>
      </c>
    </row>
    <row r="88" spans="1:10" ht="15.75">
      <c r="A88" s="8"/>
      <c r="B88" s="17">
        <v>2200</v>
      </c>
      <c r="C88" s="18">
        <v>77816.97</v>
      </c>
      <c r="D88" s="19">
        <f>C88*(1-MEDD!$L$1)</f>
        <v>77816.97</v>
      </c>
      <c r="E88" s="18">
        <v>81076.38</v>
      </c>
      <c r="F88" s="19">
        <f>E88*(1-MEDD!$L$1)</f>
        <v>81076.38</v>
      </c>
      <c r="G88" s="18">
        <v>91969.18500000001</v>
      </c>
      <c r="H88" s="19">
        <f>G88*(1-MEDD!$L$1)</f>
        <v>91969.18500000001</v>
      </c>
      <c r="I88" s="18">
        <v>95228.595</v>
      </c>
      <c r="J88" s="20">
        <f>I88*(1-MEDD!$L$1)</f>
        <v>95228.595</v>
      </c>
    </row>
    <row r="89" spans="1:10" ht="15.75">
      <c r="A89" s="8"/>
      <c r="B89" s="17">
        <v>2300</v>
      </c>
      <c r="C89" s="18">
        <v>79815.12</v>
      </c>
      <c r="D89" s="19">
        <f>C89*(1-MEDD!$L$1)</f>
        <v>79815.12</v>
      </c>
      <c r="E89" s="18">
        <v>83074.53</v>
      </c>
      <c r="F89" s="19">
        <f>E89*(1-MEDD!$L$1)</f>
        <v>83074.53</v>
      </c>
      <c r="G89" s="18">
        <v>93967.33500000002</v>
      </c>
      <c r="H89" s="19">
        <f>G89*(1-MEDD!$L$1)</f>
        <v>93967.33500000002</v>
      </c>
      <c r="I89" s="18">
        <v>97227.9</v>
      </c>
      <c r="J89" s="20">
        <f>I89*(1-MEDD!$L$1)</f>
        <v>97227.9</v>
      </c>
    </row>
    <row r="90" spans="1:10" ht="15.75">
      <c r="A90" s="8"/>
      <c r="B90" s="17">
        <v>2400</v>
      </c>
      <c r="C90" s="18">
        <v>81813.27</v>
      </c>
      <c r="D90" s="19">
        <f>C90*(1-MEDD!$L$1)</f>
        <v>81813.27</v>
      </c>
      <c r="E90" s="18">
        <v>85072.68</v>
      </c>
      <c r="F90" s="19">
        <f>E90*(1-MEDD!$L$1)</f>
        <v>85072.68</v>
      </c>
      <c r="G90" s="18">
        <v>95966.64</v>
      </c>
      <c r="H90" s="19">
        <f>G90*(1-MEDD!$L$1)</f>
        <v>95966.64</v>
      </c>
      <c r="I90" s="18">
        <v>99226.05</v>
      </c>
      <c r="J90" s="20">
        <f>I90*(1-MEDD!$L$1)</f>
        <v>99226.05</v>
      </c>
    </row>
    <row r="91" spans="1:10" ht="15.75">
      <c r="A91" s="21">
        <v>2400</v>
      </c>
      <c r="B91" s="17">
        <v>1800</v>
      </c>
      <c r="C91" s="18">
        <v>71158.395</v>
      </c>
      <c r="D91" s="19">
        <f>C91*(1-MEDD!$L$1)</f>
        <v>71158.395</v>
      </c>
      <c r="E91" s="18">
        <v>74611.845</v>
      </c>
      <c r="F91" s="19">
        <f>E91*(1-MEDD!$L$1)</f>
        <v>74611.845</v>
      </c>
      <c r="G91" s="18">
        <v>85310.61</v>
      </c>
      <c r="H91" s="19">
        <f>G91*(1-MEDD!$L$1)</f>
        <v>85310.61</v>
      </c>
      <c r="I91" s="18">
        <v>88765.215</v>
      </c>
      <c r="J91" s="20">
        <f>I91*(1-MEDD!$L$1)</f>
        <v>88765.215</v>
      </c>
    </row>
    <row r="92" spans="1:10" ht="15.75">
      <c r="A92" s="21"/>
      <c r="B92" s="17">
        <v>1900</v>
      </c>
      <c r="C92" s="18">
        <v>73207.365</v>
      </c>
      <c r="D92" s="19">
        <f>C92*(1-MEDD!$L$1)</f>
        <v>73207.365</v>
      </c>
      <c r="E92" s="18">
        <v>76661.97</v>
      </c>
      <c r="F92" s="19">
        <f>E92*(1-MEDD!$L$1)</f>
        <v>76661.97</v>
      </c>
      <c r="G92" s="18">
        <v>87360.73500000002</v>
      </c>
      <c r="H92" s="19">
        <f>G92*(1-MEDD!$L$1)</f>
        <v>87360.73500000002</v>
      </c>
      <c r="I92" s="18">
        <v>90814.18500000001</v>
      </c>
      <c r="J92" s="20">
        <f>I92*(1-MEDD!$L$1)</f>
        <v>90814.18500000001</v>
      </c>
    </row>
    <row r="93" spans="1:10" ht="15.75">
      <c r="A93" s="21"/>
      <c r="B93" s="17">
        <v>2000</v>
      </c>
      <c r="C93" s="18">
        <v>75256.335</v>
      </c>
      <c r="D93" s="19">
        <f>C93*(1-MEDD!$L$1)</f>
        <v>75256.335</v>
      </c>
      <c r="E93" s="18">
        <v>78710.94</v>
      </c>
      <c r="F93" s="19">
        <f>E93*(1-MEDD!$L$1)</f>
        <v>78710.94</v>
      </c>
      <c r="G93" s="18">
        <v>89409.70500000002</v>
      </c>
      <c r="H93" s="19">
        <f>G93*(1-MEDD!$L$1)</f>
        <v>89409.70500000002</v>
      </c>
      <c r="I93" s="18">
        <v>92864.31</v>
      </c>
      <c r="J93" s="20">
        <f>I93*(1-MEDD!$L$1)</f>
        <v>92864.31</v>
      </c>
    </row>
    <row r="94" spans="1:10" ht="15.75">
      <c r="A94" s="21"/>
      <c r="B94" s="17">
        <v>2100</v>
      </c>
      <c r="C94" s="18">
        <v>77307.615</v>
      </c>
      <c r="D94" s="19">
        <f>C94*(1-MEDD!$L$1)</f>
        <v>77307.615</v>
      </c>
      <c r="E94" s="18">
        <v>80762.22</v>
      </c>
      <c r="F94" s="19">
        <f>E94*(1-MEDD!$L$1)</f>
        <v>80762.22</v>
      </c>
      <c r="G94" s="18">
        <v>91460.98500000002</v>
      </c>
      <c r="H94" s="19">
        <f>G94*(1-MEDD!$L$1)</f>
        <v>91460.98500000002</v>
      </c>
      <c r="I94" s="18">
        <v>94914.43500000001</v>
      </c>
      <c r="J94" s="20">
        <f>I94*(1-MEDD!$L$1)</f>
        <v>94914.43500000001</v>
      </c>
    </row>
    <row r="95" spans="1:10" ht="15.75">
      <c r="A95" s="21"/>
      <c r="B95" s="17">
        <v>2200</v>
      </c>
      <c r="C95" s="18">
        <v>79356.585</v>
      </c>
      <c r="D95" s="19">
        <f>C95*(1-MEDD!$L$1)</f>
        <v>79356.585</v>
      </c>
      <c r="E95" s="18">
        <v>82811.19</v>
      </c>
      <c r="F95" s="19">
        <f>E95*(1-MEDD!$L$1)</f>
        <v>82811.19</v>
      </c>
      <c r="G95" s="18">
        <v>93509.95500000002</v>
      </c>
      <c r="H95" s="19">
        <f>G95*(1-MEDD!$L$1)</f>
        <v>93509.95500000002</v>
      </c>
      <c r="I95" s="18">
        <v>96964.56</v>
      </c>
      <c r="J95" s="20">
        <f>I95*(1-MEDD!$L$1)</f>
        <v>96964.56</v>
      </c>
    </row>
    <row r="96" spans="1:10" ht="15.75">
      <c r="A96" s="21"/>
      <c r="B96" s="17">
        <v>2300</v>
      </c>
      <c r="C96" s="18">
        <v>81406.71</v>
      </c>
      <c r="D96" s="19">
        <f>C96*(1-MEDD!$L$1)</f>
        <v>81406.71</v>
      </c>
      <c r="E96" s="18">
        <v>84860.16</v>
      </c>
      <c r="F96" s="19">
        <f>E96*(1-MEDD!$L$1)</f>
        <v>84860.16</v>
      </c>
      <c r="G96" s="18">
        <v>95560.08</v>
      </c>
      <c r="H96" s="19">
        <f>G96*(1-MEDD!$L$1)</f>
        <v>95560.08</v>
      </c>
      <c r="I96" s="18">
        <v>99013.53</v>
      </c>
      <c r="J96" s="20">
        <f>I96*(1-MEDD!$L$1)</f>
        <v>99013.53</v>
      </c>
    </row>
    <row r="97" spans="1:10" ht="15.75">
      <c r="A97" s="21"/>
      <c r="B97" s="22">
        <v>2400</v>
      </c>
      <c r="C97" s="23">
        <v>83455.68</v>
      </c>
      <c r="D97" s="24">
        <f>C97*(1-MEDD!$L$1)</f>
        <v>83455.68</v>
      </c>
      <c r="E97" s="23">
        <v>86910.28500000002</v>
      </c>
      <c r="F97" s="24">
        <f>E97*(1-MEDD!$L$1)</f>
        <v>86910.28500000002</v>
      </c>
      <c r="G97" s="23">
        <v>97609.05</v>
      </c>
      <c r="H97" s="24">
        <f>G97*(1-MEDD!$L$1)</f>
        <v>97609.05</v>
      </c>
      <c r="I97" s="23">
        <v>101063.65500000001</v>
      </c>
      <c r="J97" s="25">
        <f>I97*(1-MEDD!$L$1)</f>
        <v>101063.65500000001</v>
      </c>
    </row>
  </sheetData>
  <sheetProtection selectLockedCells="1" selectUnlockedCells="1"/>
  <mergeCells count="25">
    <mergeCell ref="A1:J1"/>
    <mergeCell ref="A2:J2"/>
    <mergeCell ref="A3:A6"/>
    <mergeCell ref="B3:B6"/>
    <mergeCell ref="C3:C5"/>
    <mergeCell ref="D3:D5"/>
    <mergeCell ref="F3:F5"/>
    <mergeCell ref="G3:G5"/>
    <mergeCell ref="H3:H5"/>
    <mergeCell ref="J3:J5"/>
    <mergeCell ref="C6:F6"/>
    <mergeCell ref="G6:J6"/>
    <mergeCell ref="A7:A13"/>
    <mergeCell ref="A14:A20"/>
    <mergeCell ref="A21:A27"/>
    <mergeCell ref="A28:A34"/>
    <mergeCell ref="A35:A41"/>
    <mergeCell ref="A42:A48"/>
    <mergeCell ref="A49:A55"/>
    <mergeCell ref="A56:A62"/>
    <mergeCell ref="A63:A69"/>
    <mergeCell ref="A70:A76"/>
    <mergeCell ref="A77:A83"/>
    <mergeCell ref="A84:A90"/>
    <mergeCell ref="A91:A97"/>
  </mergeCells>
  <hyperlinks>
    <hyperlink ref="M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1:Q95"/>
  <sheetViews>
    <sheetView workbookViewId="0" topLeftCell="C1">
      <pane ySplit="2" topLeftCell="A3" activePane="bottomLeft" state="frozen"/>
      <selection pane="topLeft" activeCell="C1" sqref="C1"/>
      <selection pane="bottomLeft" activeCell="Q3" sqref="Q3"/>
    </sheetView>
  </sheetViews>
  <sheetFormatPr defaultColWidth="8.00390625" defaultRowHeight="12.75"/>
  <cols>
    <col min="1" max="1" width="17.28125" style="280" customWidth="1"/>
    <col min="2" max="2" width="3.7109375" style="212" customWidth="1"/>
    <col min="3" max="4" width="12.28125" style="212" customWidth="1"/>
    <col min="5" max="5" width="17.57421875" style="212" customWidth="1"/>
    <col min="6" max="6" width="22.421875" style="212" customWidth="1"/>
    <col min="7" max="7" width="8.7109375" style="212" customWidth="1"/>
    <col min="8" max="8" width="29.8515625" style="212" customWidth="1"/>
    <col min="9" max="9" width="13.421875" style="212" customWidth="1"/>
    <col min="10" max="10" width="16.8515625" style="213" customWidth="1"/>
    <col min="11" max="11" width="16.57421875" style="281" customWidth="1"/>
    <col min="12" max="12" width="16.421875" style="0" customWidth="1"/>
    <col min="13" max="13" width="17.140625" style="0" customWidth="1"/>
    <col min="14" max="14" width="20.140625" style="62" customWidth="1"/>
    <col min="15" max="15" width="14.00390625" style="281" customWidth="1"/>
    <col min="16" max="16" width="13.421875" style="0" customWidth="1"/>
    <col min="17" max="16384" width="8.7109375" style="0" customWidth="1"/>
  </cols>
  <sheetData>
    <row r="1" spans="1:17" ht="15">
      <c r="A1" s="282" t="s">
        <v>2182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49.5" customHeight="1">
      <c r="A2" s="283" t="s">
        <v>1836</v>
      </c>
      <c r="B2" s="283"/>
      <c r="C2" s="284" t="s">
        <v>2183</v>
      </c>
      <c r="D2" s="285" t="s">
        <v>2184</v>
      </c>
      <c r="E2" s="285" t="s">
        <v>2185</v>
      </c>
      <c r="F2" s="286" t="s">
        <v>1840</v>
      </c>
      <c r="G2" s="286"/>
      <c r="H2" s="286" t="s">
        <v>2186</v>
      </c>
      <c r="I2" s="286"/>
      <c r="J2" s="286"/>
      <c r="K2" s="286" t="s">
        <v>2187</v>
      </c>
      <c r="L2" s="286"/>
      <c r="M2" s="285" t="s">
        <v>2188</v>
      </c>
      <c r="N2" s="287" t="s">
        <v>1843</v>
      </c>
      <c r="O2" s="288" t="s">
        <v>18</v>
      </c>
      <c r="P2" s="215" t="s">
        <v>2</v>
      </c>
      <c r="Q2" s="216"/>
    </row>
    <row r="3" spans="1:17" ht="30">
      <c r="A3" s="283"/>
      <c r="B3" s="283"/>
      <c r="C3" s="284"/>
      <c r="D3" s="285"/>
      <c r="E3" s="285"/>
      <c r="F3" s="219" t="s">
        <v>1844</v>
      </c>
      <c r="G3" s="219"/>
      <c r="H3" s="219" t="s">
        <v>1845</v>
      </c>
      <c r="I3" s="219"/>
      <c r="J3" s="219" t="s">
        <v>1846</v>
      </c>
      <c r="K3" s="219" t="s">
        <v>2189</v>
      </c>
      <c r="L3" s="219"/>
      <c r="M3" s="219" t="s">
        <v>1847</v>
      </c>
      <c r="N3" s="289"/>
      <c r="O3" s="290"/>
      <c r="P3" s="38" t="s">
        <v>1</v>
      </c>
      <c r="Q3" s="39">
        <v>0</v>
      </c>
    </row>
    <row r="4" spans="1:15" ht="15">
      <c r="A4" s="291" t="s">
        <v>1848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spans="1:15" ht="12.75">
      <c r="A5" s="226" t="s">
        <v>2190</v>
      </c>
      <c r="B5" s="226"/>
      <c r="C5" s="52">
        <v>1</v>
      </c>
      <c r="D5" s="230" t="s">
        <v>2191</v>
      </c>
      <c r="E5" s="52">
        <v>0.8</v>
      </c>
      <c r="F5" s="52" t="s">
        <v>1851</v>
      </c>
      <c r="G5" s="52"/>
      <c r="H5" s="228" t="s">
        <v>1852</v>
      </c>
      <c r="I5" s="228"/>
      <c r="J5" s="52">
        <v>30</v>
      </c>
      <c r="K5" s="52" t="s">
        <v>2192</v>
      </c>
      <c r="L5" s="52"/>
      <c r="M5" s="52">
        <v>94</v>
      </c>
      <c r="N5" s="18">
        <v>57127.3</v>
      </c>
      <c r="O5" s="70">
        <f>N5*(1-Север_м!$Q$3)</f>
        <v>57127.3</v>
      </c>
    </row>
    <row r="6" spans="1:15" ht="12.75">
      <c r="A6" s="226" t="s">
        <v>2193</v>
      </c>
      <c r="B6" s="226"/>
      <c r="C6" s="52">
        <v>1</v>
      </c>
      <c r="D6" s="227" t="s">
        <v>2194</v>
      </c>
      <c r="E6" s="52">
        <v>1.1</v>
      </c>
      <c r="F6" s="52" t="s">
        <v>1851</v>
      </c>
      <c r="G6" s="52"/>
      <c r="H6" s="228" t="s">
        <v>1852</v>
      </c>
      <c r="I6" s="228"/>
      <c r="J6" s="52">
        <v>30</v>
      </c>
      <c r="K6" s="52" t="s">
        <v>2192</v>
      </c>
      <c r="L6" s="52"/>
      <c r="M6" s="52">
        <v>96</v>
      </c>
      <c r="N6" s="18">
        <v>67972.82</v>
      </c>
      <c r="O6" s="70">
        <f>N6*(1-Север_м!$Q$3)</f>
        <v>67972.82</v>
      </c>
    </row>
    <row r="7" spans="1:15" ht="12.75">
      <c r="A7" s="226" t="s">
        <v>2195</v>
      </c>
      <c r="B7" s="226"/>
      <c r="C7" s="52">
        <v>1</v>
      </c>
      <c r="D7" s="227" t="s">
        <v>2196</v>
      </c>
      <c r="E7" s="52">
        <v>0.8</v>
      </c>
      <c r="F7" s="52" t="s">
        <v>1851</v>
      </c>
      <c r="G7" s="52"/>
      <c r="H7" s="228" t="s">
        <v>1852</v>
      </c>
      <c r="I7" s="228"/>
      <c r="J7" s="52">
        <v>30</v>
      </c>
      <c r="K7" s="52" t="s">
        <v>2192</v>
      </c>
      <c r="L7" s="52"/>
      <c r="M7" s="52">
        <v>103</v>
      </c>
      <c r="N7" s="18">
        <v>71050.14</v>
      </c>
      <c r="O7" s="70">
        <f>N7*(1-Север_м!$Q$3)</f>
        <v>71050.14</v>
      </c>
    </row>
    <row r="8" spans="1:15" ht="12.75" customHeight="1">
      <c r="A8" s="226" t="s">
        <v>2197</v>
      </c>
      <c r="B8" s="226"/>
      <c r="C8" s="52">
        <v>1</v>
      </c>
      <c r="D8" s="227" t="s">
        <v>2198</v>
      </c>
      <c r="E8" s="52">
        <v>0.7</v>
      </c>
      <c r="F8" s="52" t="s">
        <v>1851</v>
      </c>
      <c r="G8" s="52"/>
      <c r="H8" s="228" t="s">
        <v>1852</v>
      </c>
      <c r="I8" s="228"/>
      <c r="J8" s="52">
        <v>30</v>
      </c>
      <c r="K8" s="52" t="s">
        <v>2192</v>
      </c>
      <c r="L8" s="52"/>
      <c r="M8" s="52">
        <v>104</v>
      </c>
      <c r="N8" s="18">
        <v>80752.9</v>
      </c>
      <c r="O8" s="70">
        <f>N8*(1-Север_м!$Q$3)</f>
        <v>80752.9</v>
      </c>
    </row>
    <row r="9" spans="1:15" ht="36" customHeight="1">
      <c r="A9" s="226" t="s">
        <v>2199</v>
      </c>
      <c r="B9" s="226"/>
      <c r="C9" s="52">
        <v>2</v>
      </c>
      <c r="D9" s="227" t="s">
        <v>2200</v>
      </c>
      <c r="E9" s="229">
        <v>2</v>
      </c>
      <c r="F9" s="52" t="s">
        <v>1851</v>
      </c>
      <c r="G9" s="52"/>
      <c r="H9" s="228" t="s">
        <v>1852</v>
      </c>
      <c r="I9" s="228"/>
      <c r="J9" s="52">
        <v>30</v>
      </c>
      <c r="K9" s="52" t="s">
        <v>2201</v>
      </c>
      <c r="L9" s="52"/>
      <c r="M9" s="52">
        <v>132</v>
      </c>
      <c r="N9" s="18">
        <v>84325.63</v>
      </c>
      <c r="O9" s="70">
        <f>N9*(1-Север_м!$Q$3)</f>
        <v>84325.63</v>
      </c>
    </row>
    <row r="10" spans="1:15" ht="12.75" customHeight="1">
      <c r="A10" s="226" t="s">
        <v>2202</v>
      </c>
      <c r="B10" s="226"/>
      <c r="C10" s="52">
        <v>2</v>
      </c>
      <c r="D10" s="227" t="s">
        <v>2203</v>
      </c>
      <c r="E10" s="52">
        <v>1.6</v>
      </c>
      <c r="F10" s="52" t="s">
        <v>1863</v>
      </c>
      <c r="G10" s="52"/>
      <c r="H10" s="228" t="s">
        <v>1852</v>
      </c>
      <c r="I10" s="228"/>
      <c r="J10" s="52">
        <v>30</v>
      </c>
      <c r="K10" s="52" t="s">
        <v>2201</v>
      </c>
      <c r="L10" s="52"/>
      <c r="M10" s="52">
        <v>130</v>
      </c>
      <c r="N10" s="18">
        <v>100592.84</v>
      </c>
      <c r="O10" s="70">
        <f>N10*(1-Север_м!$Q$3)</f>
        <v>100592.84</v>
      </c>
    </row>
    <row r="11" spans="1:15" ht="12.75" customHeight="1">
      <c r="A11" s="226" t="s">
        <v>2204</v>
      </c>
      <c r="B11" s="226"/>
      <c r="C11" s="52">
        <v>2</v>
      </c>
      <c r="D11" s="227" t="s">
        <v>2205</v>
      </c>
      <c r="E11" s="52">
        <v>1.7000000000000002</v>
      </c>
      <c r="F11" s="52" t="s">
        <v>1863</v>
      </c>
      <c r="G11" s="52"/>
      <c r="H11" s="228" t="s">
        <v>1852</v>
      </c>
      <c r="I11" s="228"/>
      <c r="J11" s="52">
        <v>30</v>
      </c>
      <c r="K11" s="52" t="s">
        <v>2201</v>
      </c>
      <c r="L11" s="52"/>
      <c r="M11" s="52">
        <v>131</v>
      </c>
      <c r="N11" s="18">
        <v>116167.76</v>
      </c>
      <c r="O11" s="70">
        <f>N11*(1-Север_м!$Q$3)</f>
        <v>116167.76</v>
      </c>
    </row>
    <row r="12" spans="1:15" ht="12.75" customHeight="1">
      <c r="A12" s="226" t="s">
        <v>2206</v>
      </c>
      <c r="B12" s="226"/>
      <c r="C12" s="52">
        <v>3</v>
      </c>
      <c r="D12" s="227" t="s">
        <v>2207</v>
      </c>
      <c r="E12" s="52">
        <v>2</v>
      </c>
      <c r="F12" s="52" t="s">
        <v>1863</v>
      </c>
      <c r="G12" s="52"/>
      <c r="H12" s="228" t="s">
        <v>1852</v>
      </c>
      <c r="I12" s="228"/>
      <c r="J12" s="52">
        <v>30</v>
      </c>
      <c r="K12" s="52" t="s">
        <v>2208</v>
      </c>
      <c r="L12" s="52"/>
      <c r="M12" s="52">
        <v>146</v>
      </c>
      <c r="N12" s="18">
        <v>134010.01</v>
      </c>
      <c r="O12" s="70">
        <f>N12*(1-Север_м!$Q$3)</f>
        <v>134010.01</v>
      </c>
    </row>
    <row r="13" spans="1:15" ht="12.75" customHeight="1">
      <c r="A13" s="226" t="s">
        <v>2209</v>
      </c>
      <c r="B13" s="226"/>
      <c r="C13" s="52">
        <v>3</v>
      </c>
      <c r="D13" s="227" t="s">
        <v>2210</v>
      </c>
      <c r="E13" s="229">
        <v>2.3</v>
      </c>
      <c r="F13" s="52" t="s">
        <v>1863</v>
      </c>
      <c r="G13" s="52"/>
      <c r="H13" s="228" t="s">
        <v>1852</v>
      </c>
      <c r="I13" s="228"/>
      <c r="J13" s="52">
        <v>30</v>
      </c>
      <c r="K13" s="52" t="s">
        <v>2208</v>
      </c>
      <c r="L13" s="52"/>
      <c r="M13" s="52">
        <v>158</v>
      </c>
      <c r="N13" s="18">
        <v>152288.82</v>
      </c>
      <c r="O13" s="70">
        <f>N13*(1-Север_м!$Q$3)</f>
        <v>152288.82</v>
      </c>
    </row>
    <row r="14" spans="1:15" ht="12.75" customHeight="1">
      <c r="A14" s="226" t="s">
        <v>2211</v>
      </c>
      <c r="B14" s="226"/>
      <c r="C14" s="52">
        <v>3</v>
      </c>
      <c r="D14" s="227" t="s">
        <v>1871</v>
      </c>
      <c r="E14" s="52">
        <v>1.8</v>
      </c>
      <c r="F14" s="52" t="s">
        <v>1863</v>
      </c>
      <c r="G14" s="52"/>
      <c r="H14" s="228" t="s">
        <v>1852</v>
      </c>
      <c r="I14" s="228"/>
      <c r="J14" s="52">
        <v>30</v>
      </c>
      <c r="K14" s="52" t="s">
        <v>2208</v>
      </c>
      <c r="L14" s="52"/>
      <c r="M14" s="52">
        <v>157</v>
      </c>
      <c r="N14" s="18">
        <v>163866.22</v>
      </c>
      <c r="O14" s="70">
        <f>N14*(1-Север_м!$Q$3)</f>
        <v>163866.22</v>
      </c>
    </row>
    <row r="15" spans="1:15" ht="12.75">
      <c r="A15" s="225" t="s">
        <v>1872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</row>
    <row r="16" spans="1:15" ht="12.75" customHeight="1">
      <c r="A16" s="226" t="s">
        <v>2212</v>
      </c>
      <c r="B16" s="226"/>
      <c r="C16" s="52">
        <v>1</v>
      </c>
      <c r="D16" s="227" t="s">
        <v>2213</v>
      </c>
      <c r="E16" s="52">
        <v>0.8</v>
      </c>
      <c r="F16" s="52" t="s">
        <v>1851</v>
      </c>
      <c r="G16" s="52"/>
      <c r="H16" s="228" t="s">
        <v>1875</v>
      </c>
      <c r="I16" s="228"/>
      <c r="J16" s="52">
        <v>30</v>
      </c>
      <c r="K16" s="52" t="s">
        <v>2214</v>
      </c>
      <c r="L16" s="52"/>
      <c r="M16" s="52">
        <v>105</v>
      </c>
      <c r="N16" s="18">
        <v>76283.51</v>
      </c>
      <c r="O16" s="70">
        <f>N16*(1-Север_м!$Q$3)</f>
        <v>76283.51</v>
      </c>
    </row>
    <row r="17" spans="1:15" ht="12.75">
      <c r="A17" s="226" t="s">
        <v>2215</v>
      </c>
      <c r="B17" s="226"/>
      <c r="C17" s="52">
        <v>1</v>
      </c>
      <c r="D17" s="227" t="s">
        <v>2216</v>
      </c>
      <c r="E17" s="52">
        <v>0.7</v>
      </c>
      <c r="F17" s="52" t="s">
        <v>1851</v>
      </c>
      <c r="G17" s="52"/>
      <c r="H17" s="228" t="s">
        <v>1875</v>
      </c>
      <c r="I17" s="228"/>
      <c r="J17" s="52">
        <v>30</v>
      </c>
      <c r="K17" s="52" t="s">
        <v>2214</v>
      </c>
      <c r="L17" s="52"/>
      <c r="M17" s="52">
        <v>106</v>
      </c>
      <c r="N17" s="18">
        <v>86890.42</v>
      </c>
      <c r="O17" s="70">
        <f>N17*(1-Север_м!$Q$3)</f>
        <v>86890.42</v>
      </c>
    </row>
    <row r="18" spans="1:15" ht="12.75">
      <c r="A18" s="225" t="s">
        <v>1872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</row>
    <row r="19" spans="1:15" ht="12.75">
      <c r="A19" s="225" t="s">
        <v>2217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12.75">
      <c r="A20" s="226" t="s">
        <v>2218</v>
      </c>
      <c r="B20" s="226"/>
      <c r="C20" s="52">
        <v>2</v>
      </c>
      <c r="D20" s="230" t="s">
        <v>2219</v>
      </c>
      <c r="E20" s="52">
        <v>1.4</v>
      </c>
      <c r="F20" s="52" t="s">
        <v>1851</v>
      </c>
      <c r="G20" s="52"/>
      <c r="H20" s="228" t="s">
        <v>1875</v>
      </c>
      <c r="I20" s="228"/>
      <c r="J20" s="52">
        <v>30</v>
      </c>
      <c r="K20" s="52" t="s">
        <v>2220</v>
      </c>
      <c r="L20" s="52"/>
      <c r="M20" s="52">
        <v>133</v>
      </c>
      <c r="N20" s="18">
        <v>95051.31</v>
      </c>
      <c r="O20" s="70">
        <f>N20*(1-Север_м!$Q$3)</f>
        <v>95051.31</v>
      </c>
    </row>
    <row r="21" spans="1:15" ht="12.75">
      <c r="A21" s="226" t="s">
        <v>2221</v>
      </c>
      <c r="B21" s="226"/>
      <c r="C21" s="52">
        <v>2</v>
      </c>
      <c r="D21" s="230" t="s">
        <v>2222</v>
      </c>
      <c r="E21" s="228" t="s">
        <v>1882</v>
      </c>
      <c r="F21" s="52" t="s">
        <v>1863</v>
      </c>
      <c r="G21" s="52"/>
      <c r="H21" s="228" t="s">
        <v>1875</v>
      </c>
      <c r="I21" s="228"/>
      <c r="J21" s="52">
        <v>30</v>
      </c>
      <c r="K21" s="52" t="s">
        <v>2220</v>
      </c>
      <c r="L21" s="52"/>
      <c r="M21" s="52">
        <v>138</v>
      </c>
      <c r="N21" s="18">
        <v>103130.88</v>
      </c>
      <c r="O21" s="70">
        <f>N21*(1-Север_м!$Q$3)</f>
        <v>103130.88</v>
      </c>
    </row>
    <row r="22" spans="1:15" ht="12.75">
      <c r="A22" s="226" t="s">
        <v>2223</v>
      </c>
      <c r="B22" s="226"/>
      <c r="C22" s="52">
        <v>3</v>
      </c>
      <c r="D22" s="227" t="s">
        <v>1884</v>
      </c>
      <c r="E22" s="52">
        <v>2.9</v>
      </c>
      <c r="F22" s="52" t="s">
        <v>1863</v>
      </c>
      <c r="G22" s="52"/>
      <c r="H22" s="228" t="s">
        <v>1875</v>
      </c>
      <c r="I22" s="228"/>
      <c r="J22" s="52">
        <v>30</v>
      </c>
      <c r="K22" s="52" t="s">
        <v>2224</v>
      </c>
      <c r="L22" s="52"/>
      <c r="M22" s="52">
        <v>156</v>
      </c>
      <c r="N22" s="18">
        <v>136921.48</v>
      </c>
      <c r="O22" s="70">
        <f>N22*(1-Север_м!$Q$3)</f>
        <v>136921.48</v>
      </c>
    </row>
    <row r="23" spans="1:15" ht="12.75">
      <c r="A23" s="226" t="s">
        <v>2225</v>
      </c>
      <c r="B23" s="226"/>
      <c r="C23" s="52">
        <v>3</v>
      </c>
      <c r="D23" s="227" t="s">
        <v>1886</v>
      </c>
      <c r="E23" s="52">
        <v>2.4</v>
      </c>
      <c r="F23" s="52" t="s">
        <v>1863</v>
      </c>
      <c r="G23" s="52"/>
      <c r="H23" s="228" t="s">
        <v>1875</v>
      </c>
      <c r="I23" s="228"/>
      <c r="J23" s="52">
        <v>30</v>
      </c>
      <c r="K23" s="52" t="s">
        <v>2224</v>
      </c>
      <c r="L23" s="52"/>
      <c r="M23" s="52">
        <v>159</v>
      </c>
      <c r="N23" s="18">
        <v>148994.29</v>
      </c>
      <c r="O23" s="70">
        <f>N23*(1-Север_м!$Q$3)</f>
        <v>148994.29</v>
      </c>
    </row>
    <row r="24" spans="1:15" ht="12.75">
      <c r="A24" s="226" t="s">
        <v>2226</v>
      </c>
      <c r="B24" s="226"/>
      <c r="C24" s="52">
        <v>3</v>
      </c>
      <c r="D24" s="227" t="s">
        <v>1888</v>
      </c>
      <c r="E24" s="52">
        <v>1.7000000000000002</v>
      </c>
      <c r="F24" s="52" t="s">
        <v>1863</v>
      </c>
      <c r="G24" s="52"/>
      <c r="H24" s="228" t="s">
        <v>1875</v>
      </c>
      <c r="I24" s="228"/>
      <c r="J24" s="52">
        <v>30</v>
      </c>
      <c r="K24" s="52" t="s">
        <v>2224</v>
      </c>
      <c r="L24" s="52"/>
      <c r="M24" s="52">
        <v>169</v>
      </c>
      <c r="N24" s="18">
        <v>177545.1</v>
      </c>
      <c r="O24" s="70">
        <f>N24*(1-Север_м!$Q$3)</f>
        <v>177545.1</v>
      </c>
    </row>
    <row r="25" spans="1:15" ht="12.75">
      <c r="A25" s="225" t="s">
        <v>1848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</row>
    <row r="26" spans="1:15" ht="12.75">
      <c r="A26" s="226" t="s">
        <v>2227</v>
      </c>
      <c r="B26" s="226"/>
      <c r="C26" s="52">
        <v>4</v>
      </c>
      <c r="D26" s="227" t="s">
        <v>1890</v>
      </c>
      <c r="E26" s="52">
        <v>2.5</v>
      </c>
      <c r="F26" s="52" t="s">
        <v>1863</v>
      </c>
      <c r="G26" s="52"/>
      <c r="H26" s="228" t="s">
        <v>1852</v>
      </c>
      <c r="I26" s="228"/>
      <c r="J26" s="52">
        <v>30</v>
      </c>
      <c r="K26" s="52" t="s">
        <v>2228</v>
      </c>
      <c r="L26" s="52"/>
      <c r="M26" s="52">
        <v>217</v>
      </c>
      <c r="N26" s="18">
        <v>232164.32</v>
      </c>
      <c r="O26" s="70">
        <f>N26*(1-Север_м!$Q$3)</f>
        <v>232164.32</v>
      </c>
    </row>
    <row r="27" spans="1:15" ht="12.75">
      <c r="A27" s="226" t="s">
        <v>2229</v>
      </c>
      <c r="B27" s="226"/>
      <c r="C27" s="52">
        <v>4</v>
      </c>
      <c r="D27" s="227" t="s">
        <v>1892</v>
      </c>
      <c r="E27" s="52">
        <v>2.6</v>
      </c>
      <c r="F27" s="52" t="s">
        <v>1863</v>
      </c>
      <c r="G27" s="52"/>
      <c r="H27" s="228" t="s">
        <v>1852</v>
      </c>
      <c r="I27" s="228"/>
      <c r="J27" s="52">
        <v>30</v>
      </c>
      <c r="K27" s="52" t="s">
        <v>2228</v>
      </c>
      <c r="L27" s="52"/>
      <c r="M27" s="52">
        <v>226</v>
      </c>
      <c r="N27" s="18">
        <v>246690.64</v>
      </c>
      <c r="O27" s="70">
        <f>N27*(1-Север_м!$Q$3)</f>
        <v>246690.64</v>
      </c>
    </row>
    <row r="28" spans="1:15" ht="12.75">
      <c r="A28" s="225" t="s">
        <v>1901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</row>
    <row r="29" spans="1:15" ht="12.75">
      <c r="A29" s="226" t="s">
        <v>2230</v>
      </c>
      <c r="B29" s="226"/>
      <c r="C29" s="52">
        <v>4</v>
      </c>
      <c r="D29" s="227" t="s">
        <v>1903</v>
      </c>
      <c r="E29" s="52">
        <v>2.4</v>
      </c>
      <c r="F29" s="52" t="s">
        <v>1863</v>
      </c>
      <c r="G29" s="52"/>
      <c r="H29" s="228" t="s">
        <v>1904</v>
      </c>
      <c r="I29" s="228"/>
      <c r="J29" s="52">
        <v>30</v>
      </c>
      <c r="K29" s="52" t="s">
        <v>2228</v>
      </c>
      <c r="L29" s="52"/>
      <c r="M29" s="52">
        <v>224</v>
      </c>
      <c r="N29" s="18">
        <v>234577.17</v>
      </c>
      <c r="O29" s="70">
        <f>N29*(1-Север_м!$Q$3)</f>
        <v>234577.17</v>
      </c>
    </row>
    <row r="30" spans="1:15" ht="12.75">
      <c r="A30" s="226" t="s">
        <v>2231</v>
      </c>
      <c r="B30" s="226"/>
      <c r="C30" s="52">
        <v>4</v>
      </c>
      <c r="D30" s="227" t="s">
        <v>1906</v>
      </c>
      <c r="E30" s="52">
        <v>2.5</v>
      </c>
      <c r="F30" s="52" t="s">
        <v>1863</v>
      </c>
      <c r="G30" s="52"/>
      <c r="H30" s="228" t="s">
        <v>1904</v>
      </c>
      <c r="I30" s="228"/>
      <c r="J30" s="52">
        <v>30</v>
      </c>
      <c r="K30" s="52" t="s">
        <v>2228</v>
      </c>
      <c r="L30" s="52"/>
      <c r="M30" s="52">
        <v>228</v>
      </c>
      <c r="N30" s="18">
        <v>251669.35</v>
      </c>
      <c r="O30" s="70">
        <f>N30*(1-Север_м!$Q$3)</f>
        <v>251669.35</v>
      </c>
    </row>
    <row r="31" spans="1:15" ht="12.75">
      <c r="A31" s="226" t="s">
        <v>2232</v>
      </c>
      <c r="B31" s="226"/>
      <c r="C31" s="52">
        <v>4</v>
      </c>
      <c r="D31" s="227" t="s">
        <v>1908</v>
      </c>
      <c r="E31" s="52">
        <v>2.3</v>
      </c>
      <c r="F31" s="52" t="s">
        <v>1863</v>
      </c>
      <c r="G31" s="52"/>
      <c r="H31" s="228" t="s">
        <v>1904</v>
      </c>
      <c r="I31" s="228"/>
      <c r="J31" s="52">
        <v>30</v>
      </c>
      <c r="K31" s="52" t="s">
        <v>2233</v>
      </c>
      <c r="L31" s="52"/>
      <c r="M31" s="52">
        <v>226</v>
      </c>
      <c r="N31" s="18">
        <v>264474.04</v>
      </c>
      <c r="O31" s="70">
        <f>N31*(1-Север_м!$Q$3)</f>
        <v>264474.04</v>
      </c>
    </row>
    <row r="32" spans="1:15" ht="12.75">
      <c r="A32" s="233" t="s">
        <v>2234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8"/>
      <c r="O32" s="70"/>
    </row>
    <row r="33" spans="1:15" ht="12.75">
      <c r="A33" s="225" t="s">
        <v>1917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ht="12.75">
      <c r="A34" s="235" t="s">
        <v>2235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18">
        <v>11673.7</v>
      </c>
      <c r="O34" s="70">
        <f>N34*(1-Север_м!$Q$3)</f>
        <v>11673.7</v>
      </c>
    </row>
    <row r="35" spans="1:15" ht="12.75">
      <c r="A35" s="234" t="s">
        <v>2236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18">
        <v>0</v>
      </c>
      <c r="O35" s="70"/>
    </row>
    <row r="36" spans="1:15" ht="12.75">
      <c r="A36" s="226" t="s">
        <v>1925</v>
      </c>
      <c r="B36" s="238" t="s">
        <v>2237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18">
        <v>6309.79</v>
      </c>
      <c r="O36" s="70">
        <f>N36*(1-Север_м!$Q$3)</f>
        <v>6309.79</v>
      </c>
    </row>
    <row r="37" spans="1:15" ht="12.75">
      <c r="A37" s="226" t="s">
        <v>1939</v>
      </c>
      <c r="B37" s="238" t="s">
        <v>2238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18">
        <v>1850.03</v>
      </c>
      <c r="O37" s="70">
        <f>N37*(1-Север_м!$Q$3)</f>
        <v>1850.03</v>
      </c>
    </row>
    <row r="38" spans="1:15" ht="12.75">
      <c r="A38" s="225" t="s">
        <v>1950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</row>
    <row r="39" spans="1:15" ht="12.75">
      <c r="A39" s="235" t="s">
        <v>1951</v>
      </c>
      <c r="B39" s="235"/>
      <c r="C39" s="235"/>
      <c r="D39" s="238" t="s">
        <v>2002</v>
      </c>
      <c r="E39" s="292"/>
      <c r="F39" s="292"/>
      <c r="G39" s="292"/>
      <c r="H39" s="292"/>
      <c r="I39" s="292"/>
      <c r="J39" s="292"/>
      <c r="K39" s="292"/>
      <c r="L39" s="292"/>
      <c r="M39" s="292"/>
      <c r="N39" s="18">
        <v>14560.56</v>
      </c>
      <c r="O39" s="70">
        <f>N39*(1-Север_м!$Q$3)</f>
        <v>14560.56</v>
      </c>
    </row>
    <row r="40" spans="1:15" ht="12.75">
      <c r="A40" s="235" t="s">
        <v>2239</v>
      </c>
      <c r="B40" s="235"/>
      <c r="C40" s="235"/>
      <c r="D40" s="238" t="s">
        <v>2240</v>
      </c>
      <c r="E40" s="292"/>
      <c r="F40" s="292"/>
      <c r="G40" s="292"/>
      <c r="H40" s="292"/>
      <c r="I40" s="292"/>
      <c r="J40" s="292"/>
      <c r="K40" s="292"/>
      <c r="L40" s="292"/>
      <c r="M40" s="292"/>
      <c r="N40" s="18">
        <v>4974.43</v>
      </c>
      <c r="O40" s="70">
        <f>N40*(1-Север_м!$Q$3)</f>
        <v>4974.43</v>
      </c>
    </row>
    <row r="41" spans="1:15" ht="12.75">
      <c r="A41" s="235" t="s">
        <v>2241</v>
      </c>
      <c r="B41" s="235"/>
      <c r="C41" s="235"/>
      <c r="D41" s="238" t="s">
        <v>2242</v>
      </c>
      <c r="E41" s="238"/>
      <c r="F41" s="238"/>
      <c r="G41" s="238"/>
      <c r="H41" s="238"/>
      <c r="I41" s="238"/>
      <c r="J41" s="238"/>
      <c r="K41" s="238"/>
      <c r="L41" s="238"/>
      <c r="M41" s="238"/>
      <c r="N41" s="18">
        <v>26573.45</v>
      </c>
      <c r="O41" s="70">
        <f>N41*(1-Север_м!$Q$3)</f>
        <v>26573.45</v>
      </c>
    </row>
    <row r="42" spans="1:15" ht="12.75">
      <c r="A42" s="235" t="s">
        <v>2243</v>
      </c>
      <c r="B42" s="235"/>
      <c r="C42" s="235"/>
      <c r="D42" s="238" t="s">
        <v>2244</v>
      </c>
      <c r="E42" s="292"/>
      <c r="F42" s="292"/>
      <c r="G42" s="292"/>
      <c r="H42" s="292"/>
      <c r="I42" s="292"/>
      <c r="J42" s="292"/>
      <c r="K42" s="292"/>
      <c r="L42" s="292"/>
      <c r="M42" s="242"/>
      <c r="N42" s="18">
        <v>13953.87</v>
      </c>
      <c r="O42" s="70">
        <f>N42*(1-Север_м!$Q$3)</f>
        <v>13953.87</v>
      </c>
    </row>
    <row r="43" spans="1:15" ht="12.75">
      <c r="A43" s="225" t="s">
        <v>1848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</row>
    <row r="44" spans="1:15" ht="12.75">
      <c r="A44" s="226" t="s">
        <v>2245</v>
      </c>
      <c r="B44" s="226"/>
      <c r="C44" s="52">
        <v>1</v>
      </c>
      <c r="D44" s="230" t="s">
        <v>2191</v>
      </c>
      <c r="E44" s="52">
        <v>0.8</v>
      </c>
      <c r="F44" s="52" t="s">
        <v>1851</v>
      </c>
      <c r="G44" s="52"/>
      <c r="H44" s="228" t="s">
        <v>1852</v>
      </c>
      <c r="I44" s="228"/>
      <c r="J44" s="52">
        <v>30</v>
      </c>
      <c r="K44" s="52" t="s">
        <v>2214</v>
      </c>
      <c r="L44" s="52"/>
      <c r="M44" s="52">
        <v>94</v>
      </c>
      <c r="N44" s="18">
        <v>58340.68</v>
      </c>
      <c r="O44" s="70">
        <f>N44*(1-Север_м!$Q$3)</f>
        <v>58340.68</v>
      </c>
    </row>
    <row r="45" spans="1:15" ht="12.75">
      <c r="A45" s="226" t="s">
        <v>2246</v>
      </c>
      <c r="B45" s="226"/>
      <c r="C45" s="52">
        <v>1</v>
      </c>
      <c r="D45" s="227" t="s">
        <v>2194</v>
      </c>
      <c r="E45" s="52">
        <v>1.1</v>
      </c>
      <c r="F45" s="52" t="s">
        <v>1851</v>
      </c>
      <c r="G45" s="52"/>
      <c r="H45" s="228" t="s">
        <v>1852</v>
      </c>
      <c r="I45" s="228"/>
      <c r="J45" s="52">
        <v>30</v>
      </c>
      <c r="K45" s="52" t="s">
        <v>2214</v>
      </c>
      <c r="L45" s="52"/>
      <c r="M45" s="52">
        <v>96</v>
      </c>
      <c r="N45" s="18">
        <v>69187.27</v>
      </c>
      <c r="O45" s="70">
        <f>N45*(1-Север_м!$Q$3)</f>
        <v>69187.27</v>
      </c>
    </row>
    <row r="46" spans="1:15" ht="12.75">
      <c r="A46" s="226" t="s">
        <v>2247</v>
      </c>
      <c r="B46" s="226"/>
      <c r="C46" s="52">
        <v>1</v>
      </c>
      <c r="D46" s="227" t="s">
        <v>2196</v>
      </c>
      <c r="E46" s="52">
        <v>0.8</v>
      </c>
      <c r="F46" s="52" t="s">
        <v>1851</v>
      </c>
      <c r="G46" s="52"/>
      <c r="H46" s="228" t="s">
        <v>1852</v>
      </c>
      <c r="I46" s="228"/>
      <c r="J46" s="52">
        <v>30</v>
      </c>
      <c r="K46" s="52" t="s">
        <v>2214</v>
      </c>
      <c r="L46" s="52"/>
      <c r="M46" s="52">
        <v>103</v>
      </c>
      <c r="N46" s="18">
        <v>72466.82</v>
      </c>
      <c r="O46" s="70">
        <f>N46*(1-Север_м!$Q$3)</f>
        <v>72466.82</v>
      </c>
    </row>
    <row r="47" spans="1:15" ht="12.75">
      <c r="A47" s="226" t="s">
        <v>2248</v>
      </c>
      <c r="B47" s="226"/>
      <c r="C47" s="52">
        <v>1</v>
      </c>
      <c r="D47" s="227" t="s">
        <v>2198</v>
      </c>
      <c r="E47" s="52">
        <v>0.7</v>
      </c>
      <c r="F47" s="52" t="s">
        <v>1851</v>
      </c>
      <c r="G47" s="52"/>
      <c r="H47" s="228" t="s">
        <v>1852</v>
      </c>
      <c r="I47" s="228"/>
      <c r="J47" s="52">
        <v>30</v>
      </c>
      <c r="K47" s="52" t="s">
        <v>2214</v>
      </c>
      <c r="L47" s="52"/>
      <c r="M47" s="52">
        <v>104</v>
      </c>
      <c r="N47" s="18">
        <v>81966.28</v>
      </c>
      <c r="O47" s="70">
        <f>N47*(1-Север_м!$Q$3)</f>
        <v>81966.28</v>
      </c>
    </row>
    <row r="48" spans="1:15" ht="12.75">
      <c r="A48" s="226" t="s">
        <v>2249</v>
      </c>
      <c r="B48" s="226"/>
      <c r="C48" s="52">
        <v>2</v>
      </c>
      <c r="D48" s="227" t="s">
        <v>2200</v>
      </c>
      <c r="E48" s="229">
        <v>2</v>
      </c>
      <c r="F48" s="52" t="s">
        <v>1851</v>
      </c>
      <c r="G48" s="52"/>
      <c r="H48" s="228" t="s">
        <v>1852</v>
      </c>
      <c r="I48" s="228"/>
      <c r="J48" s="52">
        <v>30</v>
      </c>
      <c r="K48" s="52" t="s">
        <v>2220</v>
      </c>
      <c r="L48" s="52"/>
      <c r="M48" s="52">
        <v>132</v>
      </c>
      <c r="N48" s="18">
        <v>85782.97</v>
      </c>
      <c r="O48" s="70">
        <f>N48*(1-Север_м!$Q$3)</f>
        <v>85782.97</v>
      </c>
    </row>
    <row r="49" spans="1:15" ht="12.75">
      <c r="A49" s="226" t="s">
        <v>2250</v>
      </c>
      <c r="B49" s="226"/>
      <c r="C49" s="52">
        <v>2</v>
      </c>
      <c r="D49" s="227" t="s">
        <v>2203</v>
      </c>
      <c r="E49" s="52">
        <v>1.6</v>
      </c>
      <c r="F49" s="52" t="s">
        <v>1863</v>
      </c>
      <c r="G49" s="52"/>
      <c r="H49" s="228" t="s">
        <v>1852</v>
      </c>
      <c r="I49" s="228"/>
      <c r="J49" s="52">
        <v>30</v>
      </c>
      <c r="K49" s="52" t="s">
        <v>2220</v>
      </c>
      <c r="L49" s="52"/>
      <c r="M49" s="52">
        <v>130</v>
      </c>
      <c r="N49" s="18">
        <v>102049.11</v>
      </c>
      <c r="O49" s="70">
        <f>N49*(1-Север_м!$Q$3)</f>
        <v>102049.11</v>
      </c>
    </row>
    <row r="50" spans="1:15" ht="12.75">
      <c r="A50" s="226" t="s">
        <v>2251</v>
      </c>
      <c r="B50" s="226"/>
      <c r="C50" s="52">
        <v>2</v>
      </c>
      <c r="D50" s="227" t="s">
        <v>2205</v>
      </c>
      <c r="E50" s="52">
        <v>1.7000000000000002</v>
      </c>
      <c r="F50" s="52" t="s">
        <v>1863</v>
      </c>
      <c r="G50" s="52"/>
      <c r="H50" s="228" t="s">
        <v>1852</v>
      </c>
      <c r="I50" s="228"/>
      <c r="J50" s="52">
        <v>30</v>
      </c>
      <c r="K50" s="52" t="s">
        <v>2220</v>
      </c>
      <c r="L50" s="52"/>
      <c r="M50" s="52">
        <v>131</v>
      </c>
      <c r="N50" s="18">
        <v>117625.1</v>
      </c>
      <c r="O50" s="70">
        <f>N50*(1-Север_м!$Q$3)</f>
        <v>117625.1</v>
      </c>
    </row>
    <row r="51" spans="1:15" ht="12.75">
      <c r="A51" s="226" t="s">
        <v>2252</v>
      </c>
      <c r="B51" s="226"/>
      <c r="C51" s="52">
        <v>3</v>
      </c>
      <c r="D51" s="227" t="s">
        <v>2207</v>
      </c>
      <c r="E51" s="229">
        <v>2</v>
      </c>
      <c r="F51" s="52" t="s">
        <v>1863</v>
      </c>
      <c r="G51" s="52"/>
      <c r="H51" s="228" t="s">
        <v>1852</v>
      </c>
      <c r="I51" s="228"/>
      <c r="J51" s="52">
        <v>30</v>
      </c>
      <c r="K51" s="52" t="s">
        <v>2224</v>
      </c>
      <c r="L51" s="52"/>
      <c r="M51" s="52">
        <v>146</v>
      </c>
      <c r="N51" s="18">
        <v>135710.24</v>
      </c>
      <c r="O51" s="70">
        <f>N51*(1-Север_м!$Q$3)</f>
        <v>135710.24</v>
      </c>
    </row>
    <row r="52" spans="1:15" ht="12.75">
      <c r="A52" s="226" t="s">
        <v>2253</v>
      </c>
      <c r="B52" s="226"/>
      <c r="C52" s="52">
        <v>3</v>
      </c>
      <c r="D52" s="227" t="s">
        <v>2210</v>
      </c>
      <c r="E52" s="229">
        <v>2.3</v>
      </c>
      <c r="F52" s="52" t="s">
        <v>1863</v>
      </c>
      <c r="G52" s="52"/>
      <c r="H52" s="228" t="s">
        <v>1852</v>
      </c>
      <c r="I52" s="228"/>
      <c r="J52" s="52">
        <v>30</v>
      </c>
      <c r="K52" s="52" t="s">
        <v>2224</v>
      </c>
      <c r="L52" s="52"/>
      <c r="M52" s="52">
        <v>158</v>
      </c>
      <c r="N52" s="18">
        <v>153987.98</v>
      </c>
      <c r="O52" s="70">
        <f>N52*(1-Север_м!$Q$3)</f>
        <v>153987.98</v>
      </c>
    </row>
    <row r="53" spans="1:15" ht="12.75">
      <c r="A53" s="226" t="s">
        <v>2254</v>
      </c>
      <c r="B53" s="226"/>
      <c r="C53" s="52">
        <v>3</v>
      </c>
      <c r="D53" s="227" t="s">
        <v>1871</v>
      </c>
      <c r="E53" s="52">
        <v>1.8</v>
      </c>
      <c r="F53" s="52" t="s">
        <v>1863</v>
      </c>
      <c r="G53" s="52"/>
      <c r="H53" s="228" t="s">
        <v>1852</v>
      </c>
      <c r="I53" s="228"/>
      <c r="J53" s="52">
        <v>30</v>
      </c>
      <c r="K53" s="52" t="s">
        <v>2224</v>
      </c>
      <c r="L53" s="52"/>
      <c r="M53" s="52">
        <v>157</v>
      </c>
      <c r="N53" s="18">
        <v>165565.38</v>
      </c>
      <c r="O53" s="70">
        <f>N53*(1-Север_м!$Q$3)</f>
        <v>165565.38</v>
      </c>
    </row>
    <row r="54" spans="1:15" ht="12.75">
      <c r="A54" s="225" t="s">
        <v>1872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</row>
    <row r="55" spans="1:15" ht="12.75">
      <c r="A55" s="226" t="s">
        <v>2255</v>
      </c>
      <c r="B55" s="226"/>
      <c r="C55" s="52">
        <v>1</v>
      </c>
      <c r="D55" s="227" t="s">
        <v>2213</v>
      </c>
      <c r="E55" s="52">
        <v>0.8</v>
      </c>
      <c r="F55" s="52" t="s">
        <v>1851</v>
      </c>
      <c r="G55" s="52"/>
      <c r="H55" s="228" t="s">
        <v>1875</v>
      </c>
      <c r="I55" s="228"/>
      <c r="J55" s="52">
        <v>30</v>
      </c>
      <c r="K55" s="52" t="s">
        <v>2214</v>
      </c>
      <c r="L55" s="52"/>
      <c r="M55" s="52">
        <v>105</v>
      </c>
      <c r="N55" s="18">
        <v>77495.82</v>
      </c>
      <c r="O55" s="70">
        <f>N55*(1-Север_м!$Q$3)</f>
        <v>77495.82</v>
      </c>
    </row>
    <row r="56" spans="1:15" ht="12.75">
      <c r="A56" s="226" t="s">
        <v>2256</v>
      </c>
      <c r="B56" s="226"/>
      <c r="C56" s="52">
        <v>1</v>
      </c>
      <c r="D56" s="227" t="s">
        <v>2216</v>
      </c>
      <c r="E56" s="52">
        <v>0.7</v>
      </c>
      <c r="F56" s="52" t="s">
        <v>1851</v>
      </c>
      <c r="G56" s="52"/>
      <c r="H56" s="228" t="s">
        <v>1875</v>
      </c>
      <c r="I56" s="228"/>
      <c r="J56" s="52">
        <v>30</v>
      </c>
      <c r="K56" s="52" t="s">
        <v>2214</v>
      </c>
      <c r="L56" s="52"/>
      <c r="M56" s="52">
        <v>106</v>
      </c>
      <c r="N56" s="18">
        <v>88103.8</v>
      </c>
      <c r="O56" s="70">
        <f>N56*(1-Север_м!$Q$3)</f>
        <v>88103.8</v>
      </c>
    </row>
    <row r="57" spans="1:15" ht="12.75">
      <c r="A57" s="225" t="s">
        <v>1872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2.75">
      <c r="A58" s="225" t="s">
        <v>2217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1:15" ht="12.75">
      <c r="A59" s="226" t="s">
        <v>2257</v>
      </c>
      <c r="B59" s="226"/>
      <c r="C59" s="52">
        <v>2</v>
      </c>
      <c r="D59" s="230" t="s">
        <v>2219</v>
      </c>
      <c r="E59" s="52">
        <v>1.4</v>
      </c>
      <c r="F59" s="52" t="s">
        <v>1851</v>
      </c>
      <c r="G59" s="52"/>
      <c r="H59" s="228" t="s">
        <v>1875</v>
      </c>
      <c r="I59" s="228"/>
      <c r="J59" s="52">
        <v>30</v>
      </c>
      <c r="K59" s="52" t="s">
        <v>2220</v>
      </c>
      <c r="L59" s="52"/>
      <c r="M59" s="52">
        <v>133</v>
      </c>
      <c r="N59" s="18">
        <v>96507.58</v>
      </c>
      <c r="O59" s="70">
        <f>N59*(1-Север_м!$Q$3)</f>
        <v>96507.58</v>
      </c>
    </row>
    <row r="60" spans="1:15" ht="12.75">
      <c r="A60" s="226" t="s">
        <v>2258</v>
      </c>
      <c r="B60" s="226"/>
      <c r="C60" s="52">
        <v>2</v>
      </c>
      <c r="D60" s="230" t="s">
        <v>2222</v>
      </c>
      <c r="E60" s="228" t="s">
        <v>1882</v>
      </c>
      <c r="F60" s="52" t="s">
        <v>1863</v>
      </c>
      <c r="G60" s="52"/>
      <c r="H60" s="228" t="s">
        <v>1875</v>
      </c>
      <c r="I60" s="228"/>
      <c r="J60" s="52">
        <v>30</v>
      </c>
      <c r="K60" s="52" t="s">
        <v>2220</v>
      </c>
      <c r="L60" s="52"/>
      <c r="M60" s="52">
        <v>138</v>
      </c>
      <c r="N60" s="18">
        <v>104588.22</v>
      </c>
      <c r="O60" s="70">
        <f>N60*(1-Север_м!$Q$3)</f>
        <v>104588.22</v>
      </c>
    </row>
    <row r="61" spans="1:15" ht="12.75">
      <c r="A61" s="226" t="s">
        <v>2259</v>
      </c>
      <c r="B61" s="226"/>
      <c r="C61" s="52">
        <v>3</v>
      </c>
      <c r="D61" s="227" t="s">
        <v>1884</v>
      </c>
      <c r="E61" s="52">
        <v>2.9</v>
      </c>
      <c r="F61" s="52" t="s">
        <v>1863</v>
      </c>
      <c r="G61" s="52"/>
      <c r="H61" s="228" t="s">
        <v>1875</v>
      </c>
      <c r="I61" s="228"/>
      <c r="J61" s="52">
        <v>30</v>
      </c>
      <c r="K61" s="52" t="s">
        <v>2224</v>
      </c>
      <c r="L61" s="52"/>
      <c r="M61" s="52">
        <v>156</v>
      </c>
      <c r="N61" s="18">
        <v>138619.57</v>
      </c>
      <c r="O61" s="70">
        <f>N61*(1-Север_м!$Q$3)</f>
        <v>138619.57</v>
      </c>
    </row>
    <row r="62" spans="1:15" ht="12.75">
      <c r="A62" s="226" t="s">
        <v>2260</v>
      </c>
      <c r="B62" s="226"/>
      <c r="C62" s="52">
        <v>3</v>
      </c>
      <c r="D62" s="227" t="s">
        <v>1886</v>
      </c>
      <c r="E62" s="52">
        <v>2.4</v>
      </c>
      <c r="F62" s="52" t="s">
        <v>1863</v>
      </c>
      <c r="G62" s="52"/>
      <c r="H62" s="228" t="s">
        <v>1875</v>
      </c>
      <c r="I62" s="228"/>
      <c r="J62" s="52">
        <v>30</v>
      </c>
      <c r="K62" s="52" t="s">
        <v>2224</v>
      </c>
      <c r="L62" s="52"/>
      <c r="M62" s="52">
        <v>159</v>
      </c>
      <c r="N62" s="18">
        <v>150691.31</v>
      </c>
      <c r="O62" s="70">
        <f>N62*(1-Север_м!$Q$3)</f>
        <v>150691.31</v>
      </c>
    </row>
    <row r="63" spans="1:15" ht="12.75">
      <c r="A63" s="226" t="s">
        <v>2261</v>
      </c>
      <c r="B63" s="226"/>
      <c r="C63" s="52">
        <v>3</v>
      </c>
      <c r="D63" s="227" t="s">
        <v>1888</v>
      </c>
      <c r="E63" s="52">
        <v>1.7000000000000002</v>
      </c>
      <c r="F63" s="52" t="s">
        <v>1863</v>
      </c>
      <c r="G63" s="52"/>
      <c r="H63" s="228" t="s">
        <v>1875</v>
      </c>
      <c r="I63" s="228"/>
      <c r="J63" s="52">
        <v>30</v>
      </c>
      <c r="K63" s="52" t="s">
        <v>2224</v>
      </c>
      <c r="L63" s="52"/>
      <c r="M63" s="52">
        <v>169</v>
      </c>
      <c r="N63" s="18">
        <v>179245.33</v>
      </c>
      <c r="O63" s="70">
        <f>N63*(1-Север_м!$Q$3)</f>
        <v>179245.33</v>
      </c>
    </row>
    <row r="64" spans="1:15" ht="12.75">
      <c r="A64" s="225" t="s">
        <v>1917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</row>
    <row r="65" spans="1:15" ht="12.75">
      <c r="A65" s="234" t="s">
        <v>2262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18">
        <v>11671.56</v>
      </c>
      <c r="O65" s="70">
        <f>N65*(1-Север_м!$Q$3)</f>
        <v>11671.56</v>
      </c>
    </row>
    <row r="66" spans="1:15" ht="12.75">
      <c r="A66" s="234" t="s">
        <v>2263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18">
        <v>0</v>
      </c>
      <c r="O66" s="70"/>
    </row>
    <row r="67" spans="1:15" ht="12.75">
      <c r="A67" s="226" t="s">
        <v>1925</v>
      </c>
      <c r="B67" s="238" t="s">
        <v>2264</v>
      </c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18">
        <v>6309.79</v>
      </c>
      <c r="O67" s="70">
        <f>N67*(1-Север_м!$Q$3)</f>
        <v>6309.79</v>
      </c>
    </row>
    <row r="68" spans="1:15" ht="12.75">
      <c r="A68" s="226" t="s">
        <v>1939</v>
      </c>
      <c r="B68" s="238" t="s">
        <v>1940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18">
        <v>1850.03</v>
      </c>
      <c r="O68" s="70">
        <f>N68*(1-Север_м!$Q$3)</f>
        <v>1850.03</v>
      </c>
    </row>
    <row r="69" spans="1:15" ht="12.75">
      <c r="A69" s="225" t="s">
        <v>1950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</row>
    <row r="70" spans="1:15" ht="12.75">
      <c r="A70" s="235" t="s">
        <v>1951</v>
      </c>
      <c r="B70" s="235"/>
      <c r="C70" s="235"/>
      <c r="D70" s="238" t="s">
        <v>2002</v>
      </c>
      <c r="E70" s="238"/>
      <c r="F70" s="238"/>
      <c r="G70" s="238"/>
      <c r="H70" s="238"/>
      <c r="I70" s="238"/>
      <c r="J70" s="238"/>
      <c r="K70" s="238"/>
      <c r="L70" s="238"/>
      <c r="M70" s="238"/>
      <c r="N70" s="18">
        <v>14560.56</v>
      </c>
      <c r="O70" s="70">
        <f>N70*(1-Север_м!$Q$3)</f>
        <v>14560.56</v>
      </c>
    </row>
    <row r="71" spans="1:15" ht="12.75">
      <c r="A71" s="235" t="s">
        <v>2239</v>
      </c>
      <c r="B71" s="235"/>
      <c r="C71" s="235"/>
      <c r="D71" s="292" t="s">
        <v>2265</v>
      </c>
      <c r="E71" s="292"/>
      <c r="F71" s="292"/>
      <c r="G71" s="292"/>
      <c r="H71" s="292"/>
      <c r="I71" s="292"/>
      <c r="J71" s="292"/>
      <c r="K71" s="292"/>
      <c r="L71" s="292"/>
      <c r="M71" s="292"/>
      <c r="N71" s="18">
        <v>4974.43</v>
      </c>
      <c r="O71" s="70">
        <f>N71*(1-Север_м!$Q$3)</f>
        <v>4974.43</v>
      </c>
    </row>
    <row r="72" spans="1:15" ht="12.75">
      <c r="A72" s="235" t="s">
        <v>2241</v>
      </c>
      <c r="B72" s="235"/>
      <c r="C72" s="235"/>
      <c r="D72" s="238" t="s">
        <v>2266</v>
      </c>
      <c r="E72" s="238"/>
      <c r="F72" s="238"/>
      <c r="G72" s="238"/>
      <c r="H72" s="238"/>
      <c r="I72" s="238"/>
      <c r="J72" s="238"/>
      <c r="K72" s="238"/>
      <c r="L72" s="238"/>
      <c r="M72" s="238"/>
      <c r="N72" s="18">
        <v>26573.45</v>
      </c>
      <c r="O72" s="70">
        <f>N72*(1-Север_м!$Q$3)</f>
        <v>26573.45</v>
      </c>
    </row>
    <row r="73" spans="1:15" ht="12.75">
      <c r="A73" s="235" t="s">
        <v>2243</v>
      </c>
      <c r="B73" s="235"/>
      <c r="C73" s="235"/>
      <c r="D73" s="238" t="s">
        <v>2244</v>
      </c>
      <c r="E73" s="292"/>
      <c r="F73" s="292"/>
      <c r="G73" s="292"/>
      <c r="H73" s="292"/>
      <c r="I73" s="292"/>
      <c r="J73" s="292"/>
      <c r="K73" s="292"/>
      <c r="L73" s="292"/>
      <c r="M73" s="242"/>
      <c r="N73" s="18">
        <v>13953.87</v>
      </c>
      <c r="O73" s="70">
        <f>N73*(1-Север_м!$Q$3)</f>
        <v>13953.87</v>
      </c>
    </row>
    <row r="74" spans="1:15" ht="12.75">
      <c r="A74" s="225" t="s">
        <v>1848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</row>
    <row r="75" spans="1:15" ht="12.75">
      <c r="A75" s="226" t="s">
        <v>2267</v>
      </c>
      <c r="B75" s="226"/>
      <c r="C75" s="52">
        <v>1</v>
      </c>
      <c r="D75" s="230" t="s">
        <v>2191</v>
      </c>
      <c r="E75" s="229">
        <v>0.8</v>
      </c>
      <c r="F75" s="52" t="s">
        <v>1851</v>
      </c>
      <c r="G75" s="52"/>
      <c r="H75" s="228" t="s">
        <v>1852</v>
      </c>
      <c r="I75" s="228"/>
      <c r="J75" s="52">
        <v>30</v>
      </c>
      <c r="K75" s="52" t="s">
        <v>2268</v>
      </c>
      <c r="L75" s="52"/>
      <c r="M75" s="52">
        <v>86</v>
      </c>
      <c r="N75" s="18">
        <v>93764.1</v>
      </c>
      <c r="O75" s="70">
        <f>N75*(1-Север_м!$Q$3)</f>
        <v>93764.1</v>
      </c>
    </row>
    <row r="76" spans="1:15" ht="12.75">
      <c r="A76" s="226" t="s">
        <v>2269</v>
      </c>
      <c r="B76" s="226"/>
      <c r="C76" s="52">
        <v>1</v>
      </c>
      <c r="D76" s="227" t="s">
        <v>2194</v>
      </c>
      <c r="E76" s="229">
        <v>1</v>
      </c>
      <c r="F76" s="52" t="s">
        <v>1851</v>
      </c>
      <c r="G76" s="52"/>
      <c r="H76" s="228" t="s">
        <v>1852</v>
      </c>
      <c r="I76" s="228"/>
      <c r="J76" s="52">
        <v>30</v>
      </c>
      <c r="K76" s="52" t="s">
        <v>2268</v>
      </c>
      <c r="L76" s="52"/>
      <c r="M76" s="52">
        <v>86</v>
      </c>
      <c r="N76" s="18">
        <v>100489.05</v>
      </c>
      <c r="O76" s="70">
        <f>N76*(1-Север_м!$Q$3)</f>
        <v>100489.05</v>
      </c>
    </row>
    <row r="77" spans="1:15" ht="12.75">
      <c r="A77" s="226" t="s">
        <v>2270</v>
      </c>
      <c r="B77" s="226"/>
      <c r="C77" s="52">
        <v>1</v>
      </c>
      <c r="D77" s="227" t="s">
        <v>2196</v>
      </c>
      <c r="E77" s="52">
        <v>0.8</v>
      </c>
      <c r="F77" s="52" t="s">
        <v>1851</v>
      </c>
      <c r="G77" s="52"/>
      <c r="H77" s="228" t="s">
        <v>1852</v>
      </c>
      <c r="I77" s="228"/>
      <c r="J77" s="52">
        <v>30</v>
      </c>
      <c r="K77" s="52" t="s">
        <v>2268</v>
      </c>
      <c r="L77" s="52"/>
      <c r="M77" s="52">
        <v>115</v>
      </c>
      <c r="N77" s="18">
        <v>106912.26</v>
      </c>
      <c r="O77" s="70">
        <f>N77*(1-Север_м!$Q$3)</f>
        <v>106912.26</v>
      </c>
    </row>
    <row r="78" spans="1:15" ht="12.75">
      <c r="A78" s="226" t="s">
        <v>2271</v>
      </c>
      <c r="B78" s="226"/>
      <c r="C78" s="52">
        <v>1</v>
      </c>
      <c r="D78" s="227" t="s">
        <v>2198</v>
      </c>
      <c r="E78" s="52">
        <v>0.8</v>
      </c>
      <c r="F78" s="52" t="s">
        <v>1851</v>
      </c>
      <c r="G78" s="52"/>
      <c r="H78" s="228" t="s">
        <v>1852</v>
      </c>
      <c r="I78" s="228"/>
      <c r="J78" s="52">
        <v>30</v>
      </c>
      <c r="K78" s="52" t="s">
        <v>2268</v>
      </c>
      <c r="L78" s="52"/>
      <c r="M78" s="52">
        <v>117</v>
      </c>
      <c r="N78" s="18">
        <v>112501.94</v>
      </c>
      <c r="O78" s="70">
        <f>N78*(1-Север_м!$Q$3)</f>
        <v>112501.94</v>
      </c>
    </row>
    <row r="79" spans="1:15" ht="12.75">
      <c r="A79" s="226" t="s">
        <v>2272</v>
      </c>
      <c r="B79" s="226"/>
      <c r="C79" s="52">
        <v>2</v>
      </c>
      <c r="D79" s="227" t="s">
        <v>2200</v>
      </c>
      <c r="E79" s="229">
        <v>2</v>
      </c>
      <c r="F79" s="52" t="s">
        <v>1851</v>
      </c>
      <c r="G79" s="52"/>
      <c r="H79" s="228" t="s">
        <v>1852</v>
      </c>
      <c r="I79" s="228"/>
      <c r="J79" s="52">
        <v>30</v>
      </c>
      <c r="K79" s="52" t="s">
        <v>2273</v>
      </c>
      <c r="L79" s="52"/>
      <c r="M79" s="52">
        <v>146</v>
      </c>
      <c r="N79" s="18">
        <v>133116.56</v>
      </c>
      <c r="O79" s="70">
        <f>N79*(1-Север_м!$Q$3)</f>
        <v>133116.56</v>
      </c>
    </row>
    <row r="80" spans="1:15" ht="12.75">
      <c r="A80" s="226" t="s">
        <v>2274</v>
      </c>
      <c r="B80" s="226"/>
      <c r="C80" s="52">
        <v>2</v>
      </c>
      <c r="D80" s="227" t="s">
        <v>2203</v>
      </c>
      <c r="E80" s="52">
        <v>1.6</v>
      </c>
      <c r="F80" s="52" t="s">
        <v>1863</v>
      </c>
      <c r="G80" s="52"/>
      <c r="H80" s="228" t="s">
        <v>1852</v>
      </c>
      <c r="I80" s="228"/>
      <c r="J80" s="52">
        <v>30</v>
      </c>
      <c r="K80" s="52" t="s">
        <v>2273</v>
      </c>
      <c r="L80" s="52"/>
      <c r="M80" s="52">
        <v>145</v>
      </c>
      <c r="N80" s="18">
        <v>139396.39</v>
      </c>
      <c r="O80" s="70">
        <f>N80*(1-Север_м!$Q$3)</f>
        <v>139396.39</v>
      </c>
    </row>
    <row r="81" spans="1:15" ht="12.75">
      <c r="A81" s="226" t="s">
        <v>2275</v>
      </c>
      <c r="B81" s="226"/>
      <c r="C81" s="52">
        <v>2</v>
      </c>
      <c r="D81" s="227" t="s">
        <v>2205</v>
      </c>
      <c r="E81" s="52">
        <v>1.7000000000000002</v>
      </c>
      <c r="F81" s="52" t="s">
        <v>1863</v>
      </c>
      <c r="G81" s="52"/>
      <c r="H81" s="228" t="s">
        <v>1852</v>
      </c>
      <c r="I81" s="228"/>
      <c r="J81" s="52">
        <v>30</v>
      </c>
      <c r="K81" s="52" t="s">
        <v>2273</v>
      </c>
      <c r="L81" s="52"/>
      <c r="M81" s="52">
        <v>145</v>
      </c>
      <c r="N81" s="18">
        <v>143239.83</v>
      </c>
      <c r="O81" s="70">
        <f>N81*(1-Север_м!$Q$3)</f>
        <v>143239.83</v>
      </c>
    </row>
    <row r="82" spans="1:15" ht="12.75">
      <c r="A82" s="225" t="s">
        <v>1872</v>
      </c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</row>
    <row r="83" spans="1:15" ht="12.75">
      <c r="A83" s="226" t="s">
        <v>2276</v>
      </c>
      <c r="B83" s="226"/>
      <c r="C83" s="52">
        <v>1</v>
      </c>
      <c r="D83" s="227" t="s">
        <v>2213</v>
      </c>
      <c r="E83" s="52">
        <v>1.1</v>
      </c>
      <c r="F83" s="52" t="s">
        <v>1851</v>
      </c>
      <c r="G83" s="52"/>
      <c r="H83" s="228" t="s">
        <v>1875</v>
      </c>
      <c r="I83" s="228"/>
      <c r="J83" s="52">
        <v>30</v>
      </c>
      <c r="K83" s="52" t="s">
        <v>2268</v>
      </c>
      <c r="L83" s="52"/>
      <c r="M83" s="52">
        <v>136</v>
      </c>
      <c r="N83" s="18">
        <v>103990.09</v>
      </c>
      <c r="O83" s="70">
        <f>N83*(1-Север_м!$Q$3)</f>
        <v>103990.09</v>
      </c>
    </row>
    <row r="84" spans="1:15" ht="12.75">
      <c r="A84" s="226" t="s">
        <v>2277</v>
      </c>
      <c r="B84" s="226"/>
      <c r="C84" s="52">
        <v>1</v>
      </c>
      <c r="D84" s="227" t="s">
        <v>2216</v>
      </c>
      <c r="E84" s="52">
        <v>0.8</v>
      </c>
      <c r="F84" s="52" t="s">
        <v>1851</v>
      </c>
      <c r="G84" s="52"/>
      <c r="H84" s="228" t="s">
        <v>1875</v>
      </c>
      <c r="I84" s="228"/>
      <c r="J84" s="52">
        <v>30</v>
      </c>
      <c r="K84" s="52" t="s">
        <v>2268</v>
      </c>
      <c r="L84" s="52"/>
      <c r="M84" s="52">
        <v>124</v>
      </c>
      <c r="N84" s="18">
        <v>109065.1</v>
      </c>
      <c r="O84" s="70">
        <f>N84*(1-Север_м!$Q$3)</f>
        <v>109065.1</v>
      </c>
    </row>
    <row r="85" spans="1:15" ht="12.75">
      <c r="A85" s="226" t="s">
        <v>2278</v>
      </c>
      <c r="B85" s="226"/>
      <c r="C85" s="52">
        <v>2</v>
      </c>
      <c r="D85" s="230" t="s">
        <v>2219</v>
      </c>
      <c r="E85" s="229">
        <v>1.5</v>
      </c>
      <c r="F85" s="52" t="s">
        <v>1851</v>
      </c>
      <c r="G85" s="52"/>
      <c r="H85" s="228" t="s">
        <v>1875</v>
      </c>
      <c r="I85" s="228"/>
      <c r="J85" s="52">
        <v>30</v>
      </c>
      <c r="K85" s="52" t="s">
        <v>2273</v>
      </c>
      <c r="L85" s="52"/>
      <c r="M85" s="52">
        <v>147</v>
      </c>
      <c r="N85" s="18">
        <v>135118.53</v>
      </c>
      <c r="O85" s="70">
        <f>N85*(1-Север_м!$Q$3)</f>
        <v>135118.53</v>
      </c>
    </row>
    <row r="86" spans="1:15" ht="12.75">
      <c r="A86" s="226" t="s">
        <v>2279</v>
      </c>
      <c r="B86" s="226"/>
      <c r="C86" s="52">
        <v>2</v>
      </c>
      <c r="D86" s="230" t="s">
        <v>2280</v>
      </c>
      <c r="E86" s="228" t="s">
        <v>1882</v>
      </c>
      <c r="F86" s="52" t="s">
        <v>1863</v>
      </c>
      <c r="G86" s="52"/>
      <c r="H86" s="228" t="s">
        <v>1875</v>
      </c>
      <c r="I86" s="228"/>
      <c r="J86" s="52">
        <v>30</v>
      </c>
      <c r="K86" s="52" t="s">
        <v>2273</v>
      </c>
      <c r="L86" s="52"/>
      <c r="M86" s="52">
        <v>160</v>
      </c>
      <c r="N86" s="18">
        <v>159209.58</v>
      </c>
      <c r="O86" s="70">
        <f>N86*(1-Север_м!$Q$3)</f>
        <v>159209.58</v>
      </c>
    </row>
    <row r="87" spans="1:15" ht="12.75">
      <c r="A87" s="293" t="s">
        <v>2281</v>
      </c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</row>
    <row r="88" spans="1:15" ht="12.75">
      <c r="A88" s="225" t="s">
        <v>1917</v>
      </c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</row>
    <row r="89" spans="1:15" ht="12.75" customHeight="1">
      <c r="A89" s="245" t="s">
        <v>2282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18">
        <v>11673.7</v>
      </c>
      <c r="O89" s="70">
        <f>N89*(1-Север_м!$Q$3)</f>
        <v>11673.7</v>
      </c>
    </row>
    <row r="90" spans="1:15" ht="12.75">
      <c r="A90" s="226" t="s">
        <v>1925</v>
      </c>
      <c r="B90" s="238" t="s">
        <v>2283</v>
      </c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10" t="s">
        <v>2017</v>
      </c>
      <c r="O90" s="70"/>
    </row>
    <row r="91" spans="1:15" ht="12.75">
      <c r="A91" s="226" t="s">
        <v>2284</v>
      </c>
      <c r="B91" s="238" t="s">
        <v>1940</v>
      </c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18">
        <v>1850.03</v>
      </c>
      <c r="O91" s="70">
        <f>N91*(1-Север_м!$Q$3)</f>
        <v>1850.03</v>
      </c>
    </row>
    <row r="92" spans="1:15" ht="12.75">
      <c r="A92" s="225" t="s">
        <v>2285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</row>
    <row r="93" spans="1:15" ht="12.75">
      <c r="A93" s="235" t="s">
        <v>1951</v>
      </c>
      <c r="B93" s="235"/>
      <c r="C93" s="238" t="s">
        <v>2002</v>
      </c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18">
        <v>9586.13</v>
      </c>
      <c r="O93" s="70">
        <f>N93*(1-Север_м!$Q$3)</f>
        <v>9586.13</v>
      </c>
    </row>
    <row r="94" spans="1:15" ht="12.75">
      <c r="A94" s="235" t="s">
        <v>2243</v>
      </c>
      <c r="B94" s="235"/>
      <c r="C94" s="238" t="s">
        <v>2286</v>
      </c>
      <c r="D94" s="239"/>
      <c r="E94" s="239"/>
      <c r="F94" s="239"/>
      <c r="G94" s="239"/>
      <c r="H94" s="239"/>
      <c r="I94" s="239"/>
      <c r="J94" s="239"/>
      <c r="K94" s="239"/>
      <c r="L94" s="239"/>
      <c r="M94" s="238"/>
      <c r="N94" s="18">
        <v>8979.44</v>
      </c>
      <c r="O94" s="70">
        <f>N94*(1-Север_м!$Q$3)</f>
        <v>8979.44</v>
      </c>
    </row>
    <row r="95" spans="1:15" ht="12.75">
      <c r="A95" s="246" t="s">
        <v>2287</v>
      </c>
      <c r="B95" s="246"/>
      <c r="C95" s="294" t="s">
        <v>2288</v>
      </c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3"/>
      <c r="O95" s="80"/>
    </row>
  </sheetData>
  <sheetProtection selectLockedCells="1" selectUnlockedCells="1"/>
  <mergeCells count="259">
    <mergeCell ref="A1:Q1"/>
    <mergeCell ref="A2:B3"/>
    <mergeCell ref="C2:C3"/>
    <mergeCell ref="D2:D3"/>
    <mergeCell ref="E2:E3"/>
    <mergeCell ref="F2:G2"/>
    <mergeCell ref="H2:J2"/>
    <mergeCell ref="K2:L2"/>
    <mergeCell ref="F3:G3"/>
    <mergeCell ref="H3:I3"/>
    <mergeCell ref="K3:L3"/>
    <mergeCell ref="A4:O4"/>
    <mergeCell ref="A5:B5"/>
    <mergeCell ref="F5:G5"/>
    <mergeCell ref="H5:I5"/>
    <mergeCell ref="K5:L5"/>
    <mergeCell ref="A6:B6"/>
    <mergeCell ref="F6:G6"/>
    <mergeCell ref="H6:I6"/>
    <mergeCell ref="K6:L6"/>
    <mergeCell ref="A7:B7"/>
    <mergeCell ref="F7:G7"/>
    <mergeCell ref="H7:I7"/>
    <mergeCell ref="K7:L7"/>
    <mergeCell ref="A8:B8"/>
    <mergeCell ref="F8:G8"/>
    <mergeCell ref="H8:I8"/>
    <mergeCell ref="K8:L8"/>
    <mergeCell ref="A9:B9"/>
    <mergeCell ref="F9:G9"/>
    <mergeCell ref="H9:I9"/>
    <mergeCell ref="K9:L9"/>
    <mergeCell ref="A10:B10"/>
    <mergeCell ref="F10:G10"/>
    <mergeCell ref="H10:I10"/>
    <mergeCell ref="K10:L10"/>
    <mergeCell ref="A11:B11"/>
    <mergeCell ref="F11:G11"/>
    <mergeCell ref="H11:I11"/>
    <mergeCell ref="K11:L11"/>
    <mergeCell ref="A12:B12"/>
    <mergeCell ref="F12:G12"/>
    <mergeCell ref="H12:I12"/>
    <mergeCell ref="K12:L12"/>
    <mergeCell ref="A13:B13"/>
    <mergeCell ref="F13:G13"/>
    <mergeCell ref="H13:I13"/>
    <mergeCell ref="K13:L13"/>
    <mergeCell ref="A14:B14"/>
    <mergeCell ref="F14:G14"/>
    <mergeCell ref="H14:I14"/>
    <mergeCell ref="K14:L14"/>
    <mergeCell ref="A15:O15"/>
    <mergeCell ref="A16:B16"/>
    <mergeCell ref="F16:G16"/>
    <mergeCell ref="H16:I16"/>
    <mergeCell ref="K16:L16"/>
    <mergeCell ref="A17:B17"/>
    <mergeCell ref="F17:G17"/>
    <mergeCell ref="H17:I17"/>
    <mergeCell ref="K17:L17"/>
    <mergeCell ref="A18:O18"/>
    <mergeCell ref="A19:O19"/>
    <mergeCell ref="A20:B20"/>
    <mergeCell ref="F20:G20"/>
    <mergeCell ref="H20:I20"/>
    <mergeCell ref="K20:L20"/>
    <mergeCell ref="A21:B21"/>
    <mergeCell ref="F21:G21"/>
    <mergeCell ref="H21:I21"/>
    <mergeCell ref="K21:L21"/>
    <mergeCell ref="A22:B22"/>
    <mergeCell ref="F22:G22"/>
    <mergeCell ref="H22:I22"/>
    <mergeCell ref="K22:L22"/>
    <mergeCell ref="A23:B23"/>
    <mergeCell ref="F23:G23"/>
    <mergeCell ref="H23:I23"/>
    <mergeCell ref="K23:L23"/>
    <mergeCell ref="A24:B24"/>
    <mergeCell ref="F24:G24"/>
    <mergeCell ref="H24:I24"/>
    <mergeCell ref="K24:L24"/>
    <mergeCell ref="A25:O25"/>
    <mergeCell ref="A26:B26"/>
    <mergeCell ref="F26:G26"/>
    <mergeCell ref="H26:I26"/>
    <mergeCell ref="K26:L26"/>
    <mergeCell ref="A27:B27"/>
    <mergeCell ref="F27:G27"/>
    <mergeCell ref="H27:I27"/>
    <mergeCell ref="K27:L27"/>
    <mergeCell ref="A28:O28"/>
    <mergeCell ref="A29:B29"/>
    <mergeCell ref="F29:G29"/>
    <mergeCell ref="H29:I29"/>
    <mergeCell ref="K29:L29"/>
    <mergeCell ref="A30:B30"/>
    <mergeCell ref="F30:G30"/>
    <mergeCell ref="H30:I30"/>
    <mergeCell ref="K30:L30"/>
    <mergeCell ref="A31:B31"/>
    <mergeCell ref="F31:G31"/>
    <mergeCell ref="H31:I31"/>
    <mergeCell ref="K31:L31"/>
    <mergeCell ref="A33:O33"/>
    <mergeCell ref="A34:M34"/>
    <mergeCell ref="N34:N35"/>
    <mergeCell ref="A35:M35"/>
    <mergeCell ref="B36:M36"/>
    <mergeCell ref="B37:M37"/>
    <mergeCell ref="A38:O38"/>
    <mergeCell ref="A39:C39"/>
    <mergeCell ref="A40:C40"/>
    <mergeCell ref="A41:C41"/>
    <mergeCell ref="D41:M41"/>
    <mergeCell ref="A42:C42"/>
    <mergeCell ref="A43:O43"/>
    <mergeCell ref="A44:B44"/>
    <mergeCell ref="F44:G44"/>
    <mergeCell ref="H44:I44"/>
    <mergeCell ref="K44:L44"/>
    <mergeCell ref="A45:B45"/>
    <mergeCell ref="F45:G45"/>
    <mergeCell ref="H45:I45"/>
    <mergeCell ref="K45:L45"/>
    <mergeCell ref="A46:B46"/>
    <mergeCell ref="F46:G46"/>
    <mergeCell ref="H46:I46"/>
    <mergeCell ref="K46:L46"/>
    <mergeCell ref="A47:B47"/>
    <mergeCell ref="F47:G47"/>
    <mergeCell ref="H47:I47"/>
    <mergeCell ref="K47:L47"/>
    <mergeCell ref="A48:B48"/>
    <mergeCell ref="F48:G48"/>
    <mergeCell ref="H48:I48"/>
    <mergeCell ref="K48:L48"/>
    <mergeCell ref="A49:B49"/>
    <mergeCell ref="F49:G49"/>
    <mergeCell ref="H49:I49"/>
    <mergeCell ref="K49:L49"/>
    <mergeCell ref="A50:B50"/>
    <mergeCell ref="F50:G50"/>
    <mergeCell ref="H50:I50"/>
    <mergeCell ref="K50:L50"/>
    <mergeCell ref="A51:B51"/>
    <mergeCell ref="F51:G51"/>
    <mergeCell ref="H51:I51"/>
    <mergeCell ref="K51:L51"/>
    <mergeCell ref="A52:B52"/>
    <mergeCell ref="F52:G52"/>
    <mergeCell ref="H52:I52"/>
    <mergeCell ref="K52:L52"/>
    <mergeCell ref="A53:B53"/>
    <mergeCell ref="F53:G53"/>
    <mergeCell ref="H53:I53"/>
    <mergeCell ref="K53:L53"/>
    <mergeCell ref="A54:O54"/>
    <mergeCell ref="A55:B55"/>
    <mergeCell ref="F55:G55"/>
    <mergeCell ref="H55:I55"/>
    <mergeCell ref="K55:L55"/>
    <mergeCell ref="A56:B56"/>
    <mergeCell ref="F56:G56"/>
    <mergeCell ref="H56:I56"/>
    <mergeCell ref="K56:L56"/>
    <mergeCell ref="A57:O57"/>
    <mergeCell ref="A58:O58"/>
    <mergeCell ref="A59:B59"/>
    <mergeCell ref="F59:G59"/>
    <mergeCell ref="H59:I59"/>
    <mergeCell ref="K59:L59"/>
    <mergeCell ref="A60:B60"/>
    <mergeCell ref="F60:G60"/>
    <mergeCell ref="H60:I60"/>
    <mergeCell ref="K60:L60"/>
    <mergeCell ref="A61:B61"/>
    <mergeCell ref="F61:G61"/>
    <mergeCell ref="H61:I61"/>
    <mergeCell ref="K61:L61"/>
    <mergeCell ref="A62:B62"/>
    <mergeCell ref="F62:G62"/>
    <mergeCell ref="H62:I62"/>
    <mergeCell ref="K62:L62"/>
    <mergeCell ref="A63:B63"/>
    <mergeCell ref="F63:G63"/>
    <mergeCell ref="H63:I63"/>
    <mergeCell ref="K63:L63"/>
    <mergeCell ref="A64:O64"/>
    <mergeCell ref="A65:M65"/>
    <mergeCell ref="N65:N66"/>
    <mergeCell ref="A66:M66"/>
    <mergeCell ref="B67:M67"/>
    <mergeCell ref="B68:M68"/>
    <mergeCell ref="A69:O69"/>
    <mergeCell ref="A70:C70"/>
    <mergeCell ref="D70:M70"/>
    <mergeCell ref="A71:C71"/>
    <mergeCell ref="A72:C72"/>
    <mergeCell ref="D72:M72"/>
    <mergeCell ref="A73:C73"/>
    <mergeCell ref="A74:O74"/>
    <mergeCell ref="A75:B75"/>
    <mergeCell ref="F75:G75"/>
    <mergeCell ref="H75:I75"/>
    <mergeCell ref="K75:L75"/>
    <mergeCell ref="A76:B76"/>
    <mergeCell ref="F76:G76"/>
    <mergeCell ref="H76:I76"/>
    <mergeCell ref="K76:L76"/>
    <mergeCell ref="A77:B77"/>
    <mergeCell ref="F77:G77"/>
    <mergeCell ref="H77:I77"/>
    <mergeCell ref="K77:L77"/>
    <mergeCell ref="A78:B78"/>
    <mergeCell ref="F78:G78"/>
    <mergeCell ref="H78:I78"/>
    <mergeCell ref="K78:L78"/>
    <mergeCell ref="A79:B79"/>
    <mergeCell ref="F79:G79"/>
    <mergeCell ref="H79:I79"/>
    <mergeCell ref="K79:L79"/>
    <mergeCell ref="A80:B80"/>
    <mergeCell ref="F80:G80"/>
    <mergeCell ref="H80:I80"/>
    <mergeCell ref="K80:L80"/>
    <mergeCell ref="A81:B81"/>
    <mergeCell ref="F81:G81"/>
    <mergeCell ref="H81:I81"/>
    <mergeCell ref="K81:L81"/>
    <mergeCell ref="A82:O82"/>
    <mergeCell ref="A83:B83"/>
    <mergeCell ref="F83:G83"/>
    <mergeCell ref="H83:I83"/>
    <mergeCell ref="K83:L83"/>
    <mergeCell ref="A84:B84"/>
    <mergeCell ref="F84:G84"/>
    <mergeCell ref="H84:I84"/>
    <mergeCell ref="K84:L84"/>
    <mergeCell ref="A85:B85"/>
    <mergeCell ref="F85:G85"/>
    <mergeCell ref="H85:I85"/>
    <mergeCell ref="K85:L85"/>
    <mergeCell ref="A86:B86"/>
    <mergeCell ref="F86:G86"/>
    <mergeCell ref="H86:I86"/>
    <mergeCell ref="K86:L86"/>
    <mergeCell ref="A87:O87"/>
    <mergeCell ref="A88:O88"/>
    <mergeCell ref="A89:M89"/>
    <mergeCell ref="B90:M90"/>
    <mergeCell ref="B91:M91"/>
    <mergeCell ref="A92:O92"/>
    <mergeCell ref="A93:B93"/>
    <mergeCell ref="C93:M93"/>
    <mergeCell ref="A94:B94"/>
    <mergeCell ref="A95:B95"/>
    <mergeCell ref="C95:M95"/>
  </mergeCells>
  <hyperlinks>
    <hyperlink ref="P2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A1:K84"/>
  <sheetViews>
    <sheetView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8.00390625" defaultRowHeight="12.75"/>
  <cols>
    <col min="1" max="1" width="23.7109375" style="0" customWidth="1"/>
    <col min="2" max="2" width="8.7109375" style="0" customWidth="1"/>
    <col min="3" max="3" width="28.28125" style="0" customWidth="1"/>
    <col min="4" max="4" width="21.00390625" style="0" customWidth="1"/>
    <col min="5" max="5" width="30.00390625" style="0" customWidth="1"/>
    <col min="6" max="6" width="21.00390625" style="0" customWidth="1"/>
    <col min="7" max="7" width="31.7109375" style="0" customWidth="1"/>
    <col min="8" max="8" width="21.00390625" style="0" customWidth="1"/>
    <col min="9" max="9" width="16.421875" style="0" customWidth="1"/>
    <col min="10" max="10" width="16.140625" style="0" customWidth="1"/>
    <col min="11" max="11" width="24.8515625" style="0" customWidth="1"/>
    <col min="12" max="16384" width="8.7109375" style="0" customWidth="1"/>
  </cols>
  <sheetData>
    <row r="1" spans="1:11" ht="37.5">
      <c r="A1" s="83" t="s">
        <v>2289</v>
      </c>
      <c r="B1" s="83"/>
      <c r="C1" s="83"/>
      <c r="D1" s="83"/>
      <c r="E1" s="83"/>
      <c r="F1" s="83"/>
      <c r="G1" s="83"/>
      <c r="H1" s="83"/>
      <c r="I1" s="84" t="s">
        <v>1</v>
      </c>
      <c r="J1" s="5">
        <v>0</v>
      </c>
      <c r="K1" s="6" t="s">
        <v>2</v>
      </c>
    </row>
    <row r="2" spans="1:8" ht="24" customHeight="1">
      <c r="A2" s="295" t="s">
        <v>2290</v>
      </c>
      <c r="B2" s="295"/>
      <c r="C2" s="296" t="s">
        <v>2291</v>
      </c>
      <c r="D2" s="297" t="s">
        <v>18</v>
      </c>
      <c r="E2" s="296" t="s">
        <v>2291</v>
      </c>
      <c r="F2" s="297" t="s">
        <v>18</v>
      </c>
      <c r="G2" s="296" t="s">
        <v>2291</v>
      </c>
      <c r="H2" s="298" t="s">
        <v>18</v>
      </c>
    </row>
    <row r="3" spans="1:8" ht="25.5" customHeight="1">
      <c r="A3" s="295" t="s">
        <v>2292</v>
      </c>
      <c r="B3" s="299" t="s">
        <v>2293</v>
      </c>
      <c r="C3" s="299" t="s">
        <v>2294</v>
      </c>
      <c r="D3" s="299"/>
      <c r="E3" s="300" t="s">
        <v>2295</v>
      </c>
      <c r="F3" s="300"/>
      <c r="G3" s="301" t="s">
        <v>2296</v>
      </c>
      <c r="H3" s="301"/>
    </row>
    <row r="4" spans="1:8" ht="12.75">
      <c r="A4" s="85">
        <v>800</v>
      </c>
      <c r="B4" s="300">
        <v>1860</v>
      </c>
      <c r="C4" s="18">
        <v>47753.56724338984</v>
      </c>
      <c r="D4" s="102">
        <f>C4*(1-Север_отк!$J$1)</f>
        <v>47753.56724338984</v>
      </c>
      <c r="E4" s="18">
        <v>56823.97503050849</v>
      </c>
      <c r="F4" s="102">
        <f>E4*(1-Север_отк!$J$1)</f>
        <v>56823.97503050849</v>
      </c>
      <c r="G4" s="18">
        <v>68757.14044677967</v>
      </c>
      <c r="H4" s="302">
        <f>G4*(1-Север_отк!$J$1)</f>
        <v>68757.14044677967</v>
      </c>
    </row>
    <row r="5" spans="1:8" ht="12.75">
      <c r="A5" s="85"/>
      <c r="B5" s="300">
        <v>2000</v>
      </c>
      <c r="C5" s="18">
        <v>49627.22969898306</v>
      </c>
      <c r="D5" s="102">
        <f>C5*(1-Север_отк!$J$1)</f>
        <v>49627.22969898306</v>
      </c>
      <c r="E5" s="18">
        <v>58812.61816677968</v>
      </c>
      <c r="F5" s="102">
        <f>E5*(1-Север_отк!$J$1)</f>
        <v>58812.61816677968</v>
      </c>
      <c r="G5" s="18">
        <v>71163.89514915255</v>
      </c>
      <c r="H5" s="302">
        <f>G5*(1-Север_отк!$J$1)</f>
        <v>71163.89514915255</v>
      </c>
    </row>
    <row r="6" spans="1:8" ht="12.75">
      <c r="A6" s="85"/>
      <c r="B6" s="300">
        <v>2200</v>
      </c>
      <c r="C6" s="18">
        <v>50728.69235593222</v>
      </c>
      <c r="D6" s="102">
        <f>C6*(1-Север_отк!$J$1)</f>
        <v>50728.69235593222</v>
      </c>
      <c r="E6" s="18">
        <v>60112.68381762714</v>
      </c>
      <c r="F6" s="102">
        <f>E6*(1-Север_отк!$J$1)</f>
        <v>60112.68381762714</v>
      </c>
      <c r="G6" s="18">
        <v>72735.73331796614</v>
      </c>
      <c r="H6" s="302">
        <f>G6*(1-Север_отк!$J$1)</f>
        <v>72735.73331796614</v>
      </c>
    </row>
    <row r="7" spans="1:8" ht="12.75">
      <c r="A7" s="85">
        <v>1000</v>
      </c>
      <c r="B7" s="300">
        <v>1860</v>
      </c>
      <c r="C7" s="18">
        <v>48945.18520677967</v>
      </c>
      <c r="D7" s="102">
        <f>C7*(1-Север_отк!$J$1)</f>
        <v>48945.18520677967</v>
      </c>
      <c r="E7" s="18">
        <v>58244.24775661018</v>
      </c>
      <c r="F7" s="102">
        <f>E7*(1-Север_отк!$J$1)</f>
        <v>58244.24775661018</v>
      </c>
      <c r="G7" s="18">
        <v>70475.31766372883</v>
      </c>
      <c r="H7" s="302">
        <f>G7*(1-Север_отк!$J$1)</f>
        <v>70475.31766372883</v>
      </c>
    </row>
    <row r="8" spans="1:8" ht="12.75">
      <c r="A8" s="85"/>
      <c r="B8" s="300">
        <v>2000</v>
      </c>
      <c r="C8" s="18">
        <v>50865.88521355933</v>
      </c>
      <c r="D8" s="102">
        <f>C8*(1-Север_отк!$J$1)</f>
        <v>50865.88521355933</v>
      </c>
      <c r="E8" s="18">
        <v>60521.64919322036</v>
      </c>
      <c r="F8" s="102">
        <f>E8*(1-Север_отк!$J$1)</f>
        <v>60521.64919322036</v>
      </c>
      <c r="G8" s="18">
        <v>73230.93420406782</v>
      </c>
      <c r="H8" s="302">
        <f>G8*(1-Север_отк!$J$1)</f>
        <v>73230.93420406782</v>
      </c>
    </row>
    <row r="9" spans="1:8" ht="12.75">
      <c r="A9" s="85"/>
      <c r="B9" s="300">
        <v>2200</v>
      </c>
      <c r="C9" s="18">
        <v>51998.706237966115</v>
      </c>
      <c r="D9" s="102">
        <f>C9*(1-Север_отк!$J$1)</f>
        <v>51998.706237966115</v>
      </c>
      <c r="E9" s="18">
        <v>62337.82130847459</v>
      </c>
      <c r="F9" s="102">
        <f>E9*(1-Север_отк!$J$1)</f>
        <v>62337.82130847459</v>
      </c>
      <c r="G9" s="18">
        <v>75858.50407728815</v>
      </c>
      <c r="H9" s="302">
        <f>G9*(1-Север_отк!$J$1)</f>
        <v>75858.50407728815</v>
      </c>
    </row>
    <row r="10" spans="1:8" ht="12.75">
      <c r="A10" s="85"/>
      <c r="B10" s="300">
        <v>2400</v>
      </c>
      <c r="C10" s="18">
        <v>53583.61039322035</v>
      </c>
      <c r="D10" s="102">
        <f>C10*(1-Север_отк!$J$1)</f>
        <v>53583.61039322035</v>
      </c>
      <c r="E10" s="18">
        <v>63762.0138305085</v>
      </c>
      <c r="F10" s="102">
        <f>E10*(1-Север_отк!$J$1)</f>
        <v>63762.0138305085</v>
      </c>
      <c r="G10" s="18">
        <v>95792.83560000002</v>
      </c>
      <c r="H10" s="302">
        <f>G10*(1-Север_отк!$J$1)</f>
        <v>95792.83560000002</v>
      </c>
    </row>
    <row r="11" spans="1:8" ht="12.75">
      <c r="A11" s="85">
        <v>1200</v>
      </c>
      <c r="B11" s="300">
        <v>1860</v>
      </c>
      <c r="C11" s="18">
        <v>50413.80208271188</v>
      </c>
      <c r="D11" s="102">
        <f>C11*(1-Север_отк!$J$1)</f>
        <v>50413.80208271188</v>
      </c>
      <c r="E11" s="18">
        <v>58479.43551254239</v>
      </c>
      <c r="F11" s="102">
        <f>E11*(1-Север_отк!$J$1)</f>
        <v>58479.43551254239</v>
      </c>
      <c r="G11" s="18">
        <v>70760.0124</v>
      </c>
      <c r="H11" s="302">
        <f>G11*(1-Север_отк!$J$1)</f>
        <v>70760.0124</v>
      </c>
    </row>
    <row r="12" spans="1:8" ht="12.75">
      <c r="A12" s="85"/>
      <c r="B12" s="300">
        <v>2000</v>
      </c>
      <c r="C12" s="18">
        <v>53400.68658305086</v>
      </c>
      <c r="D12" s="102">
        <f>C12*(1-Север_отк!$J$1)</f>
        <v>53400.68658305086</v>
      </c>
      <c r="E12" s="18">
        <v>63546.4250542373</v>
      </c>
      <c r="F12" s="102">
        <f>E12*(1-Север_отк!$J$1)</f>
        <v>63546.4250542373</v>
      </c>
      <c r="G12" s="18">
        <v>76890.98340000001</v>
      </c>
      <c r="H12" s="302">
        <f>G12*(1-Север_отк!$J$1)</f>
        <v>76890.98340000001</v>
      </c>
    </row>
    <row r="13" spans="1:8" ht="12.75">
      <c r="A13" s="85"/>
      <c r="B13" s="300">
        <v>2200</v>
      </c>
      <c r="C13" s="18">
        <v>54615.82332203391</v>
      </c>
      <c r="D13" s="102">
        <f>C13*(1-Север_отк!$J$1)</f>
        <v>54615.82332203391</v>
      </c>
      <c r="E13" s="18">
        <v>64996.74954915256</v>
      </c>
      <c r="F13" s="102">
        <f>E13*(1-Север_отк!$J$1)</f>
        <v>64996.74954915256</v>
      </c>
      <c r="G13" s="18">
        <v>99517.91027796613</v>
      </c>
      <c r="H13" s="302">
        <f>G13*(1-Север_отк!$J$1)</f>
        <v>99517.91027796613</v>
      </c>
    </row>
    <row r="14" spans="1:8" ht="12.75">
      <c r="A14" s="85"/>
      <c r="B14" s="300">
        <v>2400</v>
      </c>
      <c r="C14" s="18">
        <v>82744.68486508477</v>
      </c>
      <c r="D14" s="102">
        <f>C14*(1-Север_отк!$J$1)</f>
        <v>82744.68486508477</v>
      </c>
      <c r="E14" s="18">
        <v>97347.6372447458</v>
      </c>
      <c r="F14" s="102">
        <f>E14*(1-Север_отк!$J$1)</f>
        <v>97347.6372447458</v>
      </c>
      <c r="G14" s="18">
        <v>104674.66187796614</v>
      </c>
      <c r="H14" s="302">
        <f>G14*(1-Север_отк!$J$1)</f>
        <v>104674.66187796614</v>
      </c>
    </row>
    <row r="15" spans="1:8" ht="12.75">
      <c r="A15" s="85"/>
      <c r="B15" s="300">
        <v>2500</v>
      </c>
      <c r="C15" s="18">
        <v>84812.7641247458</v>
      </c>
      <c r="D15" s="102">
        <f>C15*(1-Север_отк!$J$1)</f>
        <v>84812.7641247458</v>
      </c>
      <c r="E15" s="18">
        <v>98383.02152949155</v>
      </c>
      <c r="F15" s="102">
        <f>E15*(1-Север_отк!$J$1)</f>
        <v>98383.02152949155</v>
      </c>
      <c r="G15" s="18">
        <v>106389.09689491527</v>
      </c>
      <c r="H15" s="302">
        <f>G15*(1-Север_отк!$J$1)</f>
        <v>106389.09689491527</v>
      </c>
    </row>
    <row r="16" spans="1:8" ht="12.75">
      <c r="A16" s="85"/>
      <c r="B16" s="300">
        <v>2600</v>
      </c>
      <c r="C16" s="18">
        <v>86931.94027118648</v>
      </c>
      <c r="D16" s="102">
        <f>C16*(1-Север_отк!$J$1)</f>
        <v>86931.94027118648</v>
      </c>
      <c r="E16" s="18">
        <v>100841.05071457631</v>
      </c>
      <c r="F16" s="102">
        <f>E16*(1-Север_отк!$J$1)</f>
        <v>100841.05071457631</v>
      </c>
      <c r="G16" s="18">
        <v>108907.6355511865</v>
      </c>
      <c r="H16" s="302">
        <f>G16*(1-Север_отк!$J$1)</f>
        <v>108907.6355511865</v>
      </c>
    </row>
    <row r="17" spans="1:8" ht="12.75">
      <c r="A17" s="85"/>
      <c r="B17" s="300">
        <v>2800</v>
      </c>
      <c r="C17" s="18">
        <v>90410.56253694916</v>
      </c>
      <c r="D17" s="102">
        <f>C17*(1-Север_отк!$J$1)</f>
        <v>90410.56253694916</v>
      </c>
      <c r="E17" s="18">
        <v>104876.36011525425</v>
      </c>
      <c r="F17" s="102">
        <f>E17*(1-Север_отк!$J$1)</f>
        <v>104876.36011525425</v>
      </c>
      <c r="G17" s="18">
        <v>113267.0067864407</v>
      </c>
      <c r="H17" s="302">
        <f>G17*(1-Север_отк!$J$1)</f>
        <v>113267.0067864407</v>
      </c>
    </row>
    <row r="18" spans="1:8" ht="12.75">
      <c r="A18" s="85"/>
      <c r="B18" s="300">
        <v>3000</v>
      </c>
      <c r="C18" s="18">
        <v>94932.63701694917</v>
      </c>
      <c r="D18" s="102">
        <f>C18*(1-Север_отк!$J$1)</f>
        <v>94932.63701694917</v>
      </c>
      <c r="E18" s="18">
        <v>110121.85893966103</v>
      </c>
      <c r="F18" s="102">
        <f>E18*(1-Север_отк!$J$1)</f>
        <v>110121.85893966103</v>
      </c>
      <c r="G18" s="18">
        <v>118930.69328949155</v>
      </c>
      <c r="H18" s="302">
        <f>G18*(1-Север_отк!$J$1)</f>
        <v>118930.69328949155</v>
      </c>
    </row>
    <row r="19" spans="1:8" ht="12.75">
      <c r="A19" s="85">
        <v>1400</v>
      </c>
      <c r="B19" s="300">
        <v>1860</v>
      </c>
      <c r="C19" s="18">
        <v>55898.48880000001</v>
      </c>
      <c r="D19" s="102">
        <f>C19*(1-Север_отк!$J$1)</f>
        <v>55898.48880000001</v>
      </c>
      <c r="E19" s="18">
        <v>66799.51740000001</v>
      </c>
      <c r="F19" s="102">
        <f>E19*(1-Север_отк!$J$1)</f>
        <v>66799.51740000001</v>
      </c>
      <c r="G19" s="18">
        <v>80825.28300000001</v>
      </c>
      <c r="H19" s="302">
        <f>G19*(1-Север_отк!$J$1)</f>
        <v>80825.28300000001</v>
      </c>
    </row>
    <row r="20" spans="1:8" ht="12.75">
      <c r="A20" s="85"/>
      <c r="B20" s="300">
        <v>2000</v>
      </c>
      <c r="C20" s="18">
        <v>58377.07260000001</v>
      </c>
      <c r="D20" s="102">
        <f>C20*(1-Север_отк!$J$1)</f>
        <v>58377.07260000001</v>
      </c>
      <c r="E20" s="18">
        <v>69468.95340000001</v>
      </c>
      <c r="F20" s="102">
        <f>E20*(1-Север_отк!$J$1)</f>
        <v>69468.95340000001</v>
      </c>
      <c r="G20" s="18">
        <v>84184.5312</v>
      </c>
      <c r="H20" s="302">
        <f>G20*(1-Север_отк!$J$1)</f>
        <v>84184.5312</v>
      </c>
    </row>
    <row r="21" spans="1:8" ht="12.75">
      <c r="A21" s="85"/>
      <c r="B21" s="300">
        <v>2200</v>
      </c>
      <c r="C21" s="18">
        <v>60424.056000000004</v>
      </c>
      <c r="D21" s="102">
        <f>C21*(1-Север_отк!$J$1)</f>
        <v>60424.056000000004</v>
      </c>
      <c r="E21" s="18">
        <v>71902.63080000001</v>
      </c>
      <c r="F21" s="102">
        <f>E21*(1-Север_отк!$J$1)</f>
        <v>71902.63080000001</v>
      </c>
      <c r="G21" s="18">
        <v>107877.64680000003</v>
      </c>
      <c r="H21" s="302">
        <f>G21*(1-Север_отк!$J$1)</f>
        <v>107877.64680000003</v>
      </c>
    </row>
    <row r="22" spans="1:8" ht="12.75">
      <c r="A22" s="85"/>
      <c r="B22" s="300">
        <v>2400</v>
      </c>
      <c r="C22" s="18">
        <v>87709.15081220341</v>
      </c>
      <c r="D22" s="102">
        <f>C22*(1-Север_отк!$J$1)</f>
        <v>87709.15081220341</v>
      </c>
      <c r="E22" s="18">
        <v>101741.96950779665</v>
      </c>
      <c r="F22" s="102">
        <f>E22*(1-Север_отк!$J$1)</f>
        <v>101741.96950779665</v>
      </c>
      <c r="G22" s="18">
        <v>110060.00481355934</v>
      </c>
      <c r="H22" s="302">
        <f>G22*(1-Север_отк!$J$1)</f>
        <v>110060.00481355934</v>
      </c>
    </row>
    <row r="23" spans="1:8" ht="12.75">
      <c r="A23" s="85"/>
      <c r="B23" s="300">
        <v>2500</v>
      </c>
      <c r="C23" s="18">
        <v>89549.98339118648</v>
      </c>
      <c r="D23" s="102">
        <f>C23*(1-Север_отк!$J$1)</f>
        <v>89549.98339118648</v>
      </c>
      <c r="E23" s="18">
        <v>103878.62616813564</v>
      </c>
      <c r="F23" s="102">
        <f>E23*(1-Север_отк!$J$1)</f>
        <v>103878.62616813564</v>
      </c>
      <c r="G23" s="18">
        <v>112157.66648135596</v>
      </c>
      <c r="H23" s="302">
        <f>G23*(1-Север_отк!$J$1)</f>
        <v>112157.66648135596</v>
      </c>
    </row>
    <row r="24" spans="1:8" ht="12.75">
      <c r="A24" s="85"/>
      <c r="B24" s="300">
        <v>2600</v>
      </c>
      <c r="C24" s="18">
        <v>91792.86778983055</v>
      </c>
      <c r="D24" s="102">
        <f>C24*(1-Север_отк!$J$1)</f>
        <v>91792.86778983055</v>
      </c>
      <c r="E24" s="18">
        <v>106479.18877423732</v>
      </c>
      <c r="F24" s="102">
        <f>E24*(1-Север_отк!$J$1)</f>
        <v>106479.18877423732</v>
      </c>
      <c r="G24" s="18">
        <v>114998.92231728816</v>
      </c>
      <c r="H24" s="302">
        <f>G24*(1-Север_отк!$J$1)</f>
        <v>114998.92231728816</v>
      </c>
    </row>
    <row r="25" spans="1:8" ht="12.75">
      <c r="A25" s="85"/>
      <c r="B25" s="300">
        <v>2800</v>
      </c>
      <c r="C25" s="18">
        <v>95470.49898305087</v>
      </c>
      <c r="D25" s="102">
        <f>C25*(1-Север_отк!$J$1)</f>
        <v>95470.49898305087</v>
      </c>
      <c r="E25" s="18">
        <v>111700.48381016952</v>
      </c>
      <c r="F25" s="102">
        <f>E25*(1-Север_отк!$J$1)</f>
        <v>111700.48381016952</v>
      </c>
      <c r="G25" s="18">
        <v>121650.93018305086</v>
      </c>
      <c r="H25" s="302">
        <f>G25*(1-Север_отк!$J$1)</f>
        <v>121650.93018305086</v>
      </c>
    </row>
    <row r="26" spans="1:8" ht="12.75">
      <c r="A26" s="85"/>
      <c r="B26" s="300">
        <v>3000</v>
      </c>
      <c r="C26" s="18">
        <v>99766.67143728818</v>
      </c>
      <c r="D26" s="102">
        <f>C26*(1-Север_отк!$J$1)</f>
        <v>99766.67143728818</v>
      </c>
      <c r="E26" s="18">
        <v>115729.06993627122</v>
      </c>
      <c r="F26" s="102">
        <f>E26*(1-Север_отк!$J$1)</f>
        <v>115729.06993627122</v>
      </c>
      <c r="G26" s="18">
        <v>127594.3049084746</v>
      </c>
      <c r="H26" s="302">
        <f>G26*(1-Север_отк!$J$1)</f>
        <v>127594.3049084746</v>
      </c>
    </row>
    <row r="27" spans="1:8" ht="12.75">
      <c r="A27" s="85">
        <v>1600</v>
      </c>
      <c r="B27" s="300">
        <v>1860</v>
      </c>
      <c r="C27" s="18">
        <v>63609.9156</v>
      </c>
      <c r="D27" s="102">
        <f>C27*(1-Север_отк!$J$1)</f>
        <v>63609.9156</v>
      </c>
      <c r="E27" s="18">
        <v>74225.28960000002</v>
      </c>
      <c r="F27" s="102">
        <f>E27*(1-Север_отк!$J$1)</f>
        <v>74225.28960000002</v>
      </c>
      <c r="G27" s="18">
        <v>105608.62620000003</v>
      </c>
      <c r="H27" s="302">
        <f>G27*(1-Север_отк!$J$1)</f>
        <v>105608.62620000003</v>
      </c>
    </row>
    <row r="28" spans="1:8" ht="12.75">
      <c r="A28" s="85"/>
      <c r="B28" s="300">
        <v>2000</v>
      </c>
      <c r="C28" s="18">
        <v>87500.72930033901</v>
      </c>
      <c r="D28" s="102">
        <f>C28*(1-Север_отк!$J$1)</f>
        <v>87500.72930033901</v>
      </c>
      <c r="E28" s="18">
        <v>101499.93162305087</v>
      </c>
      <c r="F28" s="102">
        <f>E28*(1-Север_отк!$J$1)</f>
        <v>101499.93162305087</v>
      </c>
      <c r="G28" s="18">
        <v>109616.26869152545</v>
      </c>
      <c r="H28" s="302">
        <f>G28*(1-Север_отк!$J$1)</f>
        <v>109616.26869152545</v>
      </c>
    </row>
    <row r="29" spans="1:8" ht="12.75">
      <c r="A29" s="85"/>
      <c r="B29" s="300">
        <v>2200</v>
      </c>
      <c r="C29" s="18">
        <v>90999.52138983054</v>
      </c>
      <c r="D29" s="102">
        <f>C29*(1-Север_отк!$J$1)</f>
        <v>90999.52138983054</v>
      </c>
      <c r="E29" s="18">
        <v>106039.48661694919</v>
      </c>
      <c r="F29" s="102">
        <f>E29*(1-Север_отк!$J$1)</f>
        <v>106039.48661694919</v>
      </c>
      <c r="G29" s="18">
        <v>114349.45399322036</v>
      </c>
      <c r="H29" s="302">
        <f>G29*(1-Север_отк!$J$1)</f>
        <v>114349.45399322036</v>
      </c>
    </row>
    <row r="30" spans="1:8" ht="12.75">
      <c r="A30" s="85"/>
      <c r="B30" s="300">
        <v>2400</v>
      </c>
      <c r="C30" s="18">
        <v>93413.17696271189</v>
      </c>
      <c r="D30" s="102">
        <f>C30*(1-Север_отк!$J$1)</f>
        <v>93413.17696271189</v>
      </c>
      <c r="E30" s="18">
        <v>108359.01634576275</v>
      </c>
      <c r="F30" s="102">
        <f>E30*(1-Север_отк!$J$1)</f>
        <v>108359.01634576275</v>
      </c>
      <c r="G30" s="18">
        <v>115889.08387118648</v>
      </c>
      <c r="H30" s="302">
        <f>G30*(1-Север_отк!$J$1)</f>
        <v>115889.08387118648</v>
      </c>
    </row>
    <row r="31" spans="1:8" ht="12.75">
      <c r="A31" s="85"/>
      <c r="B31" s="300">
        <v>2500</v>
      </c>
      <c r="C31" s="18">
        <v>95700.43497355933</v>
      </c>
      <c r="D31" s="102">
        <f>C31*(1-Север_отк!$J$1)</f>
        <v>95700.43497355933</v>
      </c>
      <c r="E31" s="18">
        <v>111014.70980338985</v>
      </c>
      <c r="F31" s="102">
        <f>E31*(1-Север_отк!$J$1)</f>
        <v>111014.70980338985</v>
      </c>
      <c r="G31" s="18">
        <v>119340.8130386441</v>
      </c>
      <c r="H31" s="302">
        <f>G31*(1-Север_отк!$J$1)</f>
        <v>119340.8130386441</v>
      </c>
    </row>
    <row r="32" spans="1:8" ht="12.75">
      <c r="A32" s="85"/>
      <c r="B32" s="300">
        <v>2600</v>
      </c>
      <c r="C32" s="18">
        <v>99528.66751728815</v>
      </c>
      <c r="D32" s="102">
        <f>C32*(1-Север_отк!$J$1)</f>
        <v>99528.66751728815</v>
      </c>
      <c r="E32" s="18">
        <v>115468.2068827119</v>
      </c>
      <c r="F32" s="102">
        <f>E32*(1-Север_отк!$J$1)</f>
        <v>115468.2068827119</v>
      </c>
      <c r="G32" s="18">
        <v>123546.89361355935</v>
      </c>
      <c r="H32" s="302">
        <f>G32*(1-Север_отк!$J$1)</f>
        <v>123546.89361355935</v>
      </c>
    </row>
    <row r="33" spans="1:8" ht="12.75">
      <c r="A33" s="85"/>
      <c r="B33" s="300">
        <v>2800</v>
      </c>
      <c r="C33" s="18">
        <v>106594.8290969492</v>
      </c>
      <c r="D33" s="102">
        <f>C33*(1-Север_отк!$J$1)</f>
        <v>106594.8290969492</v>
      </c>
      <c r="E33" s="18">
        <v>123650.43204203394</v>
      </c>
      <c r="F33" s="102">
        <f>E33*(1-Север_отк!$J$1)</f>
        <v>123650.43204203394</v>
      </c>
      <c r="G33" s="18">
        <v>132923.17233762715</v>
      </c>
      <c r="H33" s="302">
        <f>G33*(1-Север_отк!$J$1)</f>
        <v>132923.17233762715</v>
      </c>
    </row>
    <row r="34" spans="1:8" ht="12.75">
      <c r="A34" s="85"/>
      <c r="B34" s="300">
        <v>3000</v>
      </c>
      <c r="C34" s="18">
        <v>114056.31922169495</v>
      </c>
      <c r="D34" s="102">
        <f>C34*(1-Север_отк!$J$1)</f>
        <v>114056.31922169495</v>
      </c>
      <c r="E34" s="18">
        <v>132304.6310766102</v>
      </c>
      <c r="F34" s="102">
        <f>E34*(1-Север_отк!$J$1)</f>
        <v>132304.6310766102</v>
      </c>
      <c r="G34" s="18">
        <v>141592.16257627122</v>
      </c>
      <c r="H34" s="302">
        <f>G34*(1-Север_отк!$J$1)</f>
        <v>141592.16257627122</v>
      </c>
    </row>
    <row r="35" spans="1:8" ht="12.75">
      <c r="A35" s="85">
        <v>1800</v>
      </c>
      <c r="B35" s="300">
        <v>1860</v>
      </c>
      <c r="C35" s="18">
        <v>93625.63243932206</v>
      </c>
      <c r="D35" s="102">
        <f>C35*(1-Север_отк!$J$1)</f>
        <v>93625.63243932206</v>
      </c>
      <c r="E35" s="18">
        <v>108605.08819525425</v>
      </c>
      <c r="F35" s="102">
        <f>E35*(1-Север_отк!$J$1)</f>
        <v>108605.08819525425</v>
      </c>
      <c r="G35" s="18">
        <v>116749.66301694917</v>
      </c>
      <c r="H35" s="302">
        <f>G35*(1-Север_отк!$J$1)</f>
        <v>116749.66301694917</v>
      </c>
    </row>
    <row r="36" spans="1:8" ht="12.75">
      <c r="A36" s="85"/>
      <c r="B36" s="300">
        <v>2000</v>
      </c>
      <c r="C36" s="18">
        <v>97353.0158644068</v>
      </c>
      <c r="D36" s="102">
        <f>C36*(1-Север_отк!$J$1)</f>
        <v>97353.0158644068</v>
      </c>
      <c r="E36" s="18">
        <v>112930.84305762715</v>
      </c>
      <c r="F36" s="102">
        <f>E36*(1-Север_отк!$J$1)</f>
        <v>112930.84305762715</v>
      </c>
      <c r="G36" s="18">
        <v>121400.82436881358</v>
      </c>
      <c r="H36" s="302">
        <f>G36*(1-Север_отк!$J$1)</f>
        <v>121400.82436881358</v>
      </c>
    </row>
    <row r="37" spans="1:8" ht="12.75">
      <c r="A37" s="85"/>
      <c r="B37" s="300">
        <v>2200</v>
      </c>
      <c r="C37" s="18">
        <v>100693.13867389834</v>
      </c>
      <c r="D37" s="102">
        <f>C37*(1-Север_отк!$J$1)</f>
        <v>100693.13867389834</v>
      </c>
      <c r="E37" s="18">
        <v>118033.808461017</v>
      </c>
      <c r="F37" s="102">
        <f>E37*(1-Север_отк!$J$1)</f>
        <v>118033.808461017</v>
      </c>
      <c r="G37" s="18">
        <v>126674.56094644072</v>
      </c>
      <c r="H37" s="302">
        <f>G37*(1-Север_отк!$J$1)</f>
        <v>126674.56094644072</v>
      </c>
    </row>
    <row r="38" spans="1:8" ht="12.75">
      <c r="A38" s="85"/>
      <c r="B38" s="300">
        <v>2400</v>
      </c>
      <c r="C38" s="18">
        <v>104217.47920677968</v>
      </c>
      <c r="D38" s="102">
        <f>C38*(1-Север_отк!$J$1)</f>
        <v>104217.47920677968</v>
      </c>
      <c r="E38" s="18">
        <v>121548.73640949155</v>
      </c>
      <c r="F38" s="102">
        <f>E38*(1-Север_отк!$J$1)</f>
        <v>121548.73640949155</v>
      </c>
      <c r="G38" s="18">
        <v>130665.49673491529</v>
      </c>
      <c r="H38" s="302">
        <f>G38*(1-Север_отк!$J$1)</f>
        <v>130665.49673491529</v>
      </c>
    </row>
    <row r="39" spans="1:8" ht="12.75">
      <c r="A39" s="85"/>
      <c r="B39" s="300">
        <v>2500</v>
      </c>
      <c r="C39" s="18">
        <v>107970.41107525428</v>
      </c>
      <c r="D39" s="102">
        <f>C39*(1-Север_отк!$J$1)</f>
        <v>107970.41107525428</v>
      </c>
      <c r="E39" s="18">
        <v>126324.95066847462</v>
      </c>
      <c r="F39" s="102">
        <f>E39*(1-Север_отк!$J$1)</f>
        <v>126324.95066847462</v>
      </c>
      <c r="G39" s="18">
        <v>135799.38920135595</v>
      </c>
      <c r="H39" s="302">
        <f>G39*(1-Север_отк!$J$1)</f>
        <v>135799.38920135595</v>
      </c>
    </row>
    <row r="40" spans="1:8" ht="12.75">
      <c r="A40" s="85"/>
      <c r="B40" s="300">
        <v>2600</v>
      </c>
      <c r="C40" s="18">
        <v>112289.44266305087</v>
      </c>
      <c r="D40" s="102">
        <f>C40*(1-Север_отк!$J$1)</f>
        <v>112289.44266305087</v>
      </c>
      <c r="E40" s="18">
        <v>131378.16384000002</v>
      </c>
      <c r="F40" s="102">
        <f>E40*(1-Север_отк!$J$1)</f>
        <v>131378.16384000002</v>
      </c>
      <c r="G40" s="18">
        <v>141231.7950589831</v>
      </c>
      <c r="H40" s="302">
        <f>G40*(1-Север_отк!$J$1)</f>
        <v>141231.7950589831</v>
      </c>
    </row>
    <row r="41" spans="1:8" ht="12.75">
      <c r="A41" s="85"/>
      <c r="B41" s="300">
        <v>2800</v>
      </c>
      <c r="C41" s="18">
        <v>116218.52432542376</v>
      </c>
      <c r="D41" s="102">
        <f>C41*(1-Север_отк!$J$1)</f>
        <v>116218.52432542376</v>
      </c>
      <c r="E41" s="18">
        <v>135975.53899525426</v>
      </c>
      <c r="F41" s="102">
        <f>E41*(1-Север_отк!$J$1)</f>
        <v>135975.53899525426</v>
      </c>
      <c r="G41" s="18">
        <v>146298.45477966103</v>
      </c>
      <c r="H41" s="302">
        <f>G41*(1-Север_отк!$J$1)</f>
        <v>146298.45477966103</v>
      </c>
    </row>
    <row r="42" spans="1:8" ht="12.75">
      <c r="A42" s="85"/>
      <c r="B42" s="300">
        <v>3000</v>
      </c>
      <c r="C42" s="18">
        <v>120911.36997966103</v>
      </c>
      <c r="D42" s="102">
        <f>C42*(1-Север_отк!$J$1)</f>
        <v>120911.36997966103</v>
      </c>
      <c r="E42" s="18">
        <v>141465.76501423732</v>
      </c>
      <c r="F42" s="102">
        <f>E42*(1-Север_отк!$J$1)</f>
        <v>141465.76501423732</v>
      </c>
      <c r="G42" s="18">
        <v>152076.4369505085</v>
      </c>
      <c r="H42" s="302">
        <f>G42*(1-Север_отк!$J$1)</f>
        <v>152076.4369505085</v>
      </c>
    </row>
    <row r="43" spans="1:8" ht="12.75">
      <c r="A43" s="85">
        <v>2000</v>
      </c>
      <c r="B43" s="300">
        <v>1860</v>
      </c>
      <c r="C43" s="18">
        <v>101716.42106440681</v>
      </c>
      <c r="D43" s="102">
        <f>C43*(1-Север_отк!$J$1)</f>
        <v>101716.42106440681</v>
      </c>
      <c r="E43" s="18">
        <v>117482.49994576276</v>
      </c>
      <c r="F43" s="102">
        <f>E43*(1-Север_отк!$J$1)</f>
        <v>117482.49994576276</v>
      </c>
      <c r="G43" s="18">
        <v>126289.98964067799</v>
      </c>
      <c r="H43" s="302">
        <f>G43*(1-Север_отк!$J$1)</f>
        <v>126289.98964067799</v>
      </c>
    </row>
    <row r="44" spans="1:8" ht="12.75">
      <c r="A44" s="85"/>
      <c r="B44" s="300">
        <v>2000</v>
      </c>
      <c r="C44" s="18">
        <v>103578.76812203393</v>
      </c>
      <c r="D44" s="102">
        <f>C44*(1-Север_отк!$J$1)</f>
        <v>103578.76812203393</v>
      </c>
      <c r="E44" s="18">
        <v>120144.91667796615</v>
      </c>
      <c r="F44" s="102">
        <f>E44*(1-Север_отк!$J$1)</f>
        <v>120144.91667796615</v>
      </c>
      <c r="G44" s="18">
        <v>129154.10461016952</v>
      </c>
      <c r="H44" s="302">
        <f>G44*(1-Север_отк!$J$1)</f>
        <v>129154.10461016952</v>
      </c>
    </row>
    <row r="45" spans="1:8" ht="12.75">
      <c r="A45" s="85"/>
      <c r="B45" s="300">
        <v>2200</v>
      </c>
      <c r="C45" s="18">
        <v>105802.82735186443</v>
      </c>
      <c r="D45" s="102">
        <f>C45*(1-Север_отк!$J$1)</f>
        <v>105802.82735186443</v>
      </c>
      <c r="E45" s="18">
        <v>122726.65411525426</v>
      </c>
      <c r="F45" s="102">
        <f>E45*(1-Север_отк!$J$1)</f>
        <v>122726.65411525426</v>
      </c>
      <c r="G45" s="18">
        <v>131930.81701016953</v>
      </c>
      <c r="H45" s="302">
        <f>G45*(1-Север_отк!$J$1)</f>
        <v>131930.81701016953</v>
      </c>
    </row>
    <row r="46" spans="1:8" ht="12.75">
      <c r="A46" s="85"/>
      <c r="B46" s="300">
        <v>2400</v>
      </c>
      <c r="C46" s="18">
        <v>107962.34314576274</v>
      </c>
      <c r="D46" s="102">
        <f>C46*(1-Север_отк!$J$1)</f>
        <v>107962.34314576274</v>
      </c>
      <c r="E46" s="18">
        <v>125235.78018711867</v>
      </c>
      <c r="F46" s="102">
        <f>E46*(1-Север_отк!$J$1)</f>
        <v>125235.78018711867</v>
      </c>
      <c r="G46" s="18">
        <v>134626.85011525426</v>
      </c>
      <c r="H46" s="302">
        <f>G46*(1-Север_отк!$J$1)</f>
        <v>134626.85011525426</v>
      </c>
    </row>
    <row r="47" spans="1:8" ht="12.75">
      <c r="A47" s="85"/>
      <c r="B47" s="300">
        <v>2500</v>
      </c>
      <c r="C47" s="18">
        <v>110665.09952542376</v>
      </c>
      <c r="D47" s="102">
        <f>C47*(1-Север_отк!$J$1)</f>
        <v>110665.09952542376</v>
      </c>
      <c r="E47" s="18">
        <v>128371.51544949156</v>
      </c>
      <c r="F47" s="102">
        <f>E47*(1-Север_отк!$J$1)</f>
        <v>128371.51544949156</v>
      </c>
      <c r="G47" s="18">
        <v>137999.2446427119</v>
      </c>
      <c r="H47" s="302">
        <f>G47*(1-Север_отк!$J$1)</f>
        <v>137999.2446427119</v>
      </c>
    </row>
    <row r="48" spans="1:8" ht="12.75">
      <c r="A48" s="85"/>
      <c r="B48" s="300">
        <v>2600</v>
      </c>
      <c r="C48" s="18">
        <v>115089.0141966102</v>
      </c>
      <c r="D48" s="102">
        <f>C48*(1-Север_отк!$J$1)</f>
        <v>115089.0141966102</v>
      </c>
      <c r="E48" s="18">
        <v>133504.063261017</v>
      </c>
      <c r="F48" s="102">
        <f>E48*(1-Север_отк!$J$1)</f>
        <v>133504.063261017</v>
      </c>
      <c r="G48" s="18">
        <v>143517.7084149153</v>
      </c>
      <c r="H48" s="302">
        <f>G48*(1-Север_отк!$J$1)</f>
        <v>143517.7084149153</v>
      </c>
    </row>
    <row r="49" spans="1:8" ht="12.75">
      <c r="A49" s="85"/>
      <c r="B49" s="300">
        <v>2800</v>
      </c>
      <c r="C49" s="18">
        <v>118544.7773288136</v>
      </c>
      <c r="D49" s="102">
        <f>C49*(1-Север_отк!$J$1)</f>
        <v>118544.7773288136</v>
      </c>
      <c r="E49" s="18">
        <v>137511.1349084746</v>
      </c>
      <c r="F49" s="102">
        <f>E49*(1-Север_отк!$J$1)</f>
        <v>137511.1349084746</v>
      </c>
      <c r="G49" s="18">
        <v>147824.6381084746</v>
      </c>
      <c r="H49" s="302">
        <f>G49*(1-Север_отк!$J$1)</f>
        <v>147824.6381084746</v>
      </c>
    </row>
    <row r="50" spans="1:8" ht="12.75">
      <c r="A50" s="85"/>
      <c r="B50" s="300">
        <v>3000</v>
      </c>
      <c r="C50" s="18">
        <v>128165.78324745766</v>
      </c>
      <c r="D50" s="102">
        <f>C50*(1-Север_отк!$J$1)</f>
        <v>128165.78324745766</v>
      </c>
      <c r="E50" s="18">
        <v>148671.77070508478</v>
      </c>
      <c r="F50" s="102">
        <f>E50*(1-Север_отк!$J$1)</f>
        <v>148671.77070508478</v>
      </c>
      <c r="G50" s="18">
        <v>159825.68322711866</v>
      </c>
      <c r="H50" s="302">
        <f>G50*(1-Север_отк!$J$1)</f>
        <v>159825.68322711866</v>
      </c>
    </row>
    <row r="51" spans="1:8" ht="12.75">
      <c r="A51" s="85">
        <v>2200</v>
      </c>
      <c r="B51" s="300">
        <v>1860</v>
      </c>
      <c r="C51" s="18">
        <v>107819.8097247458</v>
      </c>
      <c r="D51" s="102">
        <f>C51*(1-Север_отк!$J$1)</f>
        <v>107819.8097247458</v>
      </c>
      <c r="E51" s="18">
        <v>126053.33037559326</v>
      </c>
      <c r="F51" s="102">
        <f>E51*(1-Север_отк!$J$1)</f>
        <v>126053.33037559326</v>
      </c>
      <c r="G51" s="18">
        <v>134876.95592949155</v>
      </c>
      <c r="H51" s="302">
        <f>G51*(1-Север_отк!$J$1)</f>
        <v>134876.95592949155</v>
      </c>
    </row>
    <row r="52" spans="1:8" ht="12.75">
      <c r="A52" s="85"/>
      <c r="B52" s="300">
        <v>2000</v>
      </c>
      <c r="C52" s="18">
        <v>109791.07383050851</v>
      </c>
      <c r="D52" s="102">
        <f>C52*(1-Север_отк!$J$1)</f>
        <v>109791.07383050851</v>
      </c>
      <c r="E52" s="18">
        <v>127358.99029830511</v>
      </c>
      <c r="F52" s="102">
        <f>E52*(1-Север_отк!$J$1)</f>
        <v>127358.99029830511</v>
      </c>
      <c r="G52" s="18">
        <v>136910.07416135597</v>
      </c>
      <c r="H52" s="302">
        <f>G52*(1-Север_отк!$J$1)</f>
        <v>136910.07416135597</v>
      </c>
    </row>
    <row r="53" spans="1:8" ht="12.75">
      <c r="A53" s="85"/>
      <c r="B53" s="300">
        <v>2200</v>
      </c>
      <c r="C53" s="18">
        <v>112251.79232542375</v>
      </c>
      <c r="D53" s="102">
        <f>C53*(1-Север_отк!$J$1)</f>
        <v>112251.79232542375</v>
      </c>
      <c r="E53" s="18">
        <v>130773.06912813564</v>
      </c>
      <c r="F53" s="102">
        <f>E53*(1-Север_отк!$J$1)</f>
        <v>130773.06912813564</v>
      </c>
      <c r="G53" s="18">
        <v>140059.25597288136</v>
      </c>
      <c r="H53" s="302">
        <f>G53*(1-Север_отк!$J$1)</f>
        <v>140059.25597288136</v>
      </c>
    </row>
    <row r="54" spans="1:8" ht="12.75">
      <c r="A54" s="85"/>
      <c r="B54" s="300">
        <v>2400</v>
      </c>
      <c r="C54" s="18">
        <v>114443.57983728818</v>
      </c>
      <c r="D54" s="102">
        <f>C54*(1-Север_отк!$J$1)</f>
        <v>114443.57983728818</v>
      </c>
      <c r="E54" s="18">
        <v>132755.09047322036</v>
      </c>
      <c r="F54" s="102">
        <f>E54*(1-Север_отк!$J$1)</f>
        <v>132755.09047322036</v>
      </c>
      <c r="G54" s="18">
        <v>142712.260120678</v>
      </c>
      <c r="H54" s="302">
        <f>G54*(1-Север_отк!$J$1)</f>
        <v>142712.260120678</v>
      </c>
    </row>
    <row r="55" spans="1:8" ht="12.75">
      <c r="A55" s="85"/>
      <c r="B55" s="300">
        <v>2500</v>
      </c>
      <c r="C55" s="18">
        <v>118447.96217491529</v>
      </c>
      <c r="D55" s="102">
        <f>C55*(1-Север_отк!$J$1)</f>
        <v>118447.96217491529</v>
      </c>
      <c r="E55" s="18">
        <v>137399.5285505085</v>
      </c>
      <c r="F55" s="102">
        <f>E55*(1-Север_отк!$J$1)</f>
        <v>137399.5285505085</v>
      </c>
      <c r="G55" s="18">
        <v>147704.96382101698</v>
      </c>
      <c r="H55" s="302">
        <f>G55*(1-Север_отк!$J$1)</f>
        <v>147704.96382101698</v>
      </c>
    </row>
    <row r="56" spans="1:8" ht="12.75">
      <c r="A56" s="85"/>
      <c r="B56" s="300">
        <v>2600</v>
      </c>
      <c r="C56" s="18">
        <v>122000.54046101698</v>
      </c>
      <c r="D56" s="102">
        <f>C56*(1-Север_отк!$J$1)</f>
        <v>122000.54046101698</v>
      </c>
      <c r="E56" s="18">
        <v>141520.89586576275</v>
      </c>
      <c r="F56" s="102">
        <f>E56*(1-Север_отк!$J$1)</f>
        <v>141520.89586576275</v>
      </c>
      <c r="G56" s="18">
        <v>152134.25711186446</v>
      </c>
      <c r="H56" s="302">
        <f>G56*(1-Север_отк!$J$1)</f>
        <v>152134.25711186446</v>
      </c>
    </row>
    <row r="57" spans="1:8" ht="12.75">
      <c r="A57" s="85"/>
      <c r="B57" s="300">
        <v>2800</v>
      </c>
      <c r="C57" s="18">
        <v>126271.16447186444</v>
      </c>
      <c r="D57" s="102">
        <f>C57*(1-Север_отк!$J$1)</f>
        <v>126271.16447186444</v>
      </c>
      <c r="E57" s="18">
        <v>146473.25991864412</v>
      </c>
      <c r="F57" s="102">
        <f>E57*(1-Север_отк!$J$1)</f>
        <v>146473.25991864412</v>
      </c>
      <c r="G57" s="18">
        <v>157459.0905762712</v>
      </c>
      <c r="H57" s="302">
        <f>G57*(1-Север_отк!$J$1)</f>
        <v>157459.0905762712</v>
      </c>
    </row>
    <row r="58" spans="1:8" ht="12.75">
      <c r="A58" s="85"/>
      <c r="B58" s="300">
        <v>3000</v>
      </c>
      <c r="C58" s="18">
        <v>135984.95157966105</v>
      </c>
      <c r="D58" s="102">
        <f>C58*(1-Север_отк!$J$1)</f>
        <v>135984.95157966105</v>
      </c>
      <c r="E58" s="18">
        <v>158427.24211525428</v>
      </c>
      <c r="F58" s="102">
        <f>E58*(1-Север_отк!$J$1)</f>
        <v>158427.24211525428</v>
      </c>
      <c r="G58" s="18">
        <v>170308.6129464407</v>
      </c>
      <c r="H58" s="302">
        <f>G58*(1-Север_отк!$J$1)</f>
        <v>170308.6129464407</v>
      </c>
    </row>
    <row r="59" spans="1:8" ht="12.75" customHeight="1">
      <c r="A59" s="85" t="s">
        <v>2297</v>
      </c>
      <c r="B59" s="300">
        <v>1860</v>
      </c>
      <c r="C59" s="18">
        <v>130286.3040488136</v>
      </c>
      <c r="D59" s="102">
        <f>C59*(1-Север_отк!$J$1)</f>
        <v>130286.3040488136</v>
      </c>
      <c r="E59" s="18">
        <v>151132.48920000004</v>
      </c>
      <c r="F59" s="102">
        <f>E59*(1-Север_отк!$J$1)</f>
        <v>151132.48920000004</v>
      </c>
      <c r="G59" s="18">
        <v>162466.585480678</v>
      </c>
      <c r="H59" s="302">
        <f>G59*(1-Север_отк!$J$1)</f>
        <v>162466.585480678</v>
      </c>
    </row>
    <row r="60" spans="1:8" ht="12.75">
      <c r="A60" s="85"/>
      <c r="B60" s="300">
        <v>2000</v>
      </c>
      <c r="C60" s="18">
        <v>134745.17974779665</v>
      </c>
      <c r="D60" s="102">
        <f>C60*(1-Север_отк!$J$1)</f>
        <v>134745.17974779665</v>
      </c>
      <c r="E60" s="18">
        <v>156302.68734915258</v>
      </c>
      <c r="F60" s="102">
        <f>E60*(1-Север_отк!$J$1)</f>
        <v>156302.68734915258</v>
      </c>
      <c r="G60" s="18">
        <v>167245.4890494916</v>
      </c>
      <c r="H60" s="302">
        <f>G60*(1-Север_отк!$J$1)</f>
        <v>167245.4890494916</v>
      </c>
    </row>
    <row r="61" spans="1:8" ht="12.75">
      <c r="A61" s="85"/>
      <c r="B61" s="300">
        <v>2200</v>
      </c>
      <c r="C61" s="18">
        <v>138113.5403105085</v>
      </c>
      <c r="D61" s="102">
        <f>C61*(1-Север_отк!$J$1)</f>
        <v>138113.5403105085</v>
      </c>
      <c r="E61" s="18">
        <v>160901.4071593221</v>
      </c>
      <c r="F61" s="102">
        <f>E61*(1-Север_отк!$J$1)</f>
        <v>160901.4071593221</v>
      </c>
      <c r="G61" s="18">
        <v>172969.68502372885</v>
      </c>
      <c r="H61" s="302">
        <f>G61*(1-Север_отк!$J$1)</f>
        <v>172969.68502372885</v>
      </c>
    </row>
    <row r="62" spans="1:8" ht="12.75">
      <c r="A62" s="85"/>
      <c r="B62" s="300" t="s">
        <v>2297</v>
      </c>
      <c r="C62" s="18">
        <v>142256.4221044068</v>
      </c>
      <c r="D62" s="102">
        <f>C62*(1-Север_отк!$J$1)</f>
        <v>142256.4221044068</v>
      </c>
      <c r="E62" s="18">
        <v>165016.05120000002</v>
      </c>
      <c r="F62" s="102">
        <f>E62*(1-Север_отк!$J$1)</f>
        <v>165016.05120000002</v>
      </c>
      <c r="G62" s="18">
        <v>176566.63692203394</v>
      </c>
      <c r="H62" s="302">
        <f>G62*(1-Север_отк!$J$1)</f>
        <v>176566.63692203394</v>
      </c>
    </row>
    <row r="63" spans="1:8" ht="12.75">
      <c r="A63" s="85"/>
      <c r="B63" s="300" t="s">
        <v>2298</v>
      </c>
      <c r="C63" s="18">
        <v>159325.47159864413</v>
      </c>
      <c r="D63" s="102">
        <f>C63*(1-Север_отк!$J$1)</f>
        <v>159325.47159864413</v>
      </c>
      <c r="E63" s="18">
        <v>184817.43948203392</v>
      </c>
      <c r="F63" s="102">
        <f>E63*(1-Север_отк!$J$1)</f>
        <v>184817.43948203392</v>
      </c>
      <c r="G63" s="18">
        <v>197754.36442169498</v>
      </c>
      <c r="H63" s="302">
        <f>G63*(1-Север_отк!$J$1)</f>
        <v>197754.36442169498</v>
      </c>
    </row>
    <row r="64" spans="1:8" ht="12.75">
      <c r="A64" s="85"/>
      <c r="B64" s="300" t="s">
        <v>2299</v>
      </c>
      <c r="C64" s="18">
        <v>167628.715700339</v>
      </c>
      <c r="D64" s="102">
        <f>C64*(1-Север_отк!$J$1)</f>
        <v>167628.715700339</v>
      </c>
      <c r="E64" s="18">
        <v>195286.92265220344</v>
      </c>
      <c r="F64" s="102">
        <f>E64*(1-Север_отк!$J$1)</f>
        <v>195286.92265220344</v>
      </c>
      <c r="G64" s="18">
        <v>208956.68452067804</v>
      </c>
      <c r="H64" s="302">
        <f>G64*(1-Север_отк!$J$1)</f>
        <v>208956.68452067804</v>
      </c>
    </row>
    <row r="65" spans="1:8" ht="12.75">
      <c r="A65" s="85"/>
      <c r="B65" s="300" t="s">
        <v>2300</v>
      </c>
      <c r="C65" s="18">
        <v>174501.24697220343</v>
      </c>
      <c r="D65" s="102">
        <f>C65*(1-Север_отк!$J$1)</f>
        <v>174501.24697220343</v>
      </c>
      <c r="E65" s="18">
        <v>203294.34267254247</v>
      </c>
      <c r="F65" s="102">
        <f>E65*(1-Север_отк!$J$1)</f>
        <v>203294.34267254247</v>
      </c>
      <c r="G65" s="18">
        <v>217524.82564067803</v>
      </c>
      <c r="H65" s="302">
        <f>G65*(1-Север_отк!$J$1)</f>
        <v>217524.82564067803</v>
      </c>
    </row>
    <row r="66" spans="1:8" ht="15.75">
      <c r="A66" s="303" t="s">
        <v>2301</v>
      </c>
      <c r="B66" s="303"/>
      <c r="C66" s="303"/>
      <c r="D66" s="303"/>
      <c r="E66" s="303"/>
      <c r="F66" s="303"/>
      <c r="G66" s="303"/>
      <c r="H66" s="303"/>
    </row>
    <row r="67" spans="1:8" ht="12.75">
      <c r="A67" s="304" t="s">
        <v>2302</v>
      </c>
      <c r="B67" s="304"/>
      <c r="C67" s="304"/>
      <c r="D67" s="304"/>
      <c r="E67" s="304"/>
      <c r="F67" s="73">
        <v>9426</v>
      </c>
      <c r="G67" s="305"/>
      <c r="H67" s="306"/>
    </row>
    <row r="68" spans="1:8" ht="12.75">
      <c r="A68" s="307" t="s">
        <v>2303</v>
      </c>
      <c r="B68" s="307"/>
      <c r="C68" s="307"/>
      <c r="D68" s="307"/>
      <c r="E68" s="307"/>
      <c r="F68" s="308">
        <v>4144</v>
      </c>
      <c r="G68" s="309"/>
      <c r="H68" s="310"/>
    </row>
    <row r="70" spans="1:11" ht="12.75">
      <c r="A70" s="311" t="s">
        <v>2304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</row>
    <row r="71" spans="1:11" ht="86.25" customHeight="1">
      <c r="A71" s="312" t="s">
        <v>2305</v>
      </c>
      <c r="B71" s="313" t="s">
        <v>2306</v>
      </c>
      <c r="C71" s="313"/>
      <c r="D71" s="313"/>
      <c r="E71" s="313" t="s">
        <v>17</v>
      </c>
      <c r="F71" s="313" t="s">
        <v>2306</v>
      </c>
      <c r="G71" s="313"/>
      <c r="H71" s="313"/>
      <c r="I71" s="313"/>
      <c r="J71" s="313" t="s">
        <v>2307</v>
      </c>
      <c r="K71" s="314" t="s">
        <v>2308</v>
      </c>
    </row>
    <row r="72" spans="1:11" ht="12.75">
      <c r="A72" s="315"/>
      <c r="B72" s="313" t="s">
        <v>2309</v>
      </c>
      <c r="C72" s="313" t="s">
        <v>2310</v>
      </c>
      <c r="D72" s="313" t="s">
        <v>2311</v>
      </c>
      <c r="E72" s="313"/>
      <c r="F72" s="313" t="s">
        <v>2309</v>
      </c>
      <c r="G72" s="313" t="s">
        <v>2310</v>
      </c>
      <c r="H72" s="313" t="s">
        <v>2311</v>
      </c>
      <c r="I72" s="313" t="s">
        <v>1931</v>
      </c>
      <c r="J72" s="313"/>
      <c r="K72" s="314"/>
    </row>
    <row r="73" spans="1:11" ht="12.75" customHeight="1">
      <c r="A73" s="316" t="s">
        <v>2312</v>
      </c>
      <c r="B73" s="317">
        <v>760</v>
      </c>
      <c r="C73" s="317">
        <v>432</v>
      </c>
      <c r="D73" s="317">
        <v>87</v>
      </c>
      <c r="E73" s="12">
        <v>7888.8</v>
      </c>
      <c r="F73" s="12">
        <v>790</v>
      </c>
      <c r="G73" s="317">
        <v>452</v>
      </c>
      <c r="H73" s="317">
        <v>81</v>
      </c>
      <c r="I73" s="317">
        <v>790</v>
      </c>
      <c r="J73" s="12">
        <v>8995.2</v>
      </c>
      <c r="K73" s="257">
        <v>9879.6</v>
      </c>
    </row>
    <row r="74" spans="1:11" ht="12.75" customHeight="1">
      <c r="A74" s="316" t="s">
        <v>2313</v>
      </c>
      <c r="B74" s="317">
        <v>860</v>
      </c>
      <c r="C74" s="317">
        <v>432</v>
      </c>
      <c r="D74" s="317">
        <v>87</v>
      </c>
      <c r="E74" s="12">
        <v>8440.8</v>
      </c>
      <c r="F74" s="12">
        <v>890</v>
      </c>
      <c r="G74" s="317">
        <v>452</v>
      </c>
      <c r="H74" s="317">
        <v>81</v>
      </c>
      <c r="I74" s="317">
        <v>890</v>
      </c>
      <c r="J74" s="12">
        <v>9687.6</v>
      </c>
      <c r="K74" s="257">
        <v>10573.2</v>
      </c>
    </row>
    <row r="75" spans="1:11" ht="12.75" customHeight="1">
      <c r="A75" s="316" t="s">
        <v>2314</v>
      </c>
      <c r="B75" s="317">
        <v>960</v>
      </c>
      <c r="C75" s="317">
        <v>432</v>
      </c>
      <c r="D75" s="317">
        <v>87</v>
      </c>
      <c r="E75" s="12">
        <v>8995.2</v>
      </c>
      <c r="F75" s="12">
        <v>990</v>
      </c>
      <c r="G75" s="317">
        <v>452</v>
      </c>
      <c r="H75" s="317">
        <v>81</v>
      </c>
      <c r="I75" s="317">
        <v>990</v>
      </c>
      <c r="J75" s="12">
        <v>10378.8</v>
      </c>
      <c r="K75" s="257">
        <v>11263.2</v>
      </c>
    </row>
    <row r="76" spans="1:11" ht="12.75" customHeight="1">
      <c r="A76" s="316" t="s">
        <v>2315</v>
      </c>
      <c r="B76" s="318">
        <v>1060</v>
      </c>
      <c r="C76" s="317">
        <v>432</v>
      </c>
      <c r="D76" s="317">
        <v>87</v>
      </c>
      <c r="E76" s="12">
        <v>9687.6</v>
      </c>
      <c r="F76" s="12">
        <v>1090</v>
      </c>
      <c r="G76" s="317">
        <v>452</v>
      </c>
      <c r="H76" s="317">
        <v>81</v>
      </c>
      <c r="I76" s="318">
        <v>1090</v>
      </c>
      <c r="J76" s="12">
        <v>11071.2</v>
      </c>
      <c r="K76" s="257">
        <v>11955.6</v>
      </c>
    </row>
    <row r="77" spans="1:11" ht="12.75" customHeight="1">
      <c r="A77" s="316" t="s">
        <v>2316</v>
      </c>
      <c r="B77" s="318">
        <v>1160</v>
      </c>
      <c r="C77" s="317">
        <v>432</v>
      </c>
      <c r="D77" s="317">
        <v>87</v>
      </c>
      <c r="E77" s="12">
        <v>10378.8</v>
      </c>
      <c r="F77" s="12">
        <v>1190</v>
      </c>
      <c r="G77" s="317">
        <v>452</v>
      </c>
      <c r="H77" s="317">
        <v>81</v>
      </c>
      <c r="I77" s="318">
        <v>1190</v>
      </c>
      <c r="J77" s="12">
        <v>11764.8</v>
      </c>
      <c r="K77" s="257">
        <v>12649.2</v>
      </c>
    </row>
    <row r="78" spans="1:11" ht="32.25" customHeight="1">
      <c r="A78" s="312" t="s">
        <v>2317</v>
      </c>
      <c r="B78" s="313" t="s">
        <v>2306</v>
      </c>
      <c r="C78" s="313"/>
      <c r="D78" s="313"/>
      <c r="E78" s="313" t="s">
        <v>17</v>
      </c>
      <c r="F78" s="313" t="s">
        <v>2306</v>
      </c>
      <c r="G78" s="313"/>
      <c r="H78" s="313"/>
      <c r="I78" s="313"/>
      <c r="J78" s="313" t="s">
        <v>17</v>
      </c>
      <c r="K78" s="314" t="s">
        <v>17</v>
      </c>
    </row>
    <row r="79" spans="1:11" ht="12.75">
      <c r="A79" s="315"/>
      <c r="B79" s="313" t="s">
        <v>2309</v>
      </c>
      <c r="C79" s="313" t="s">
        <v>2310</v>
      </c>
      <c r="D79" s="313" t="s">
        <v>2311</v>
      </c>
      <c r="E79" s="313"/>
      <c r="F79" s="313" t="s">
        <v>2309</v>
      </c>
      <c r="G79" s="313" t="s">
        <v>2310</v>
      </c>
      <c r="H79" s="313" t="s">
        <v>2311</v>
      </c>
      <c r="I79" s="313" t="s">
        <v>1931</v>
      </c>
      <c r="J79" s="313"/>
      <c r="K79" s="314"/>
    </row>
    <row r="80" spans="1:11" ht="12.75" customHeight="1">
      <c r="A80" s="316" t="s">
        <v>2312</v>
      </c>
      <c r="B80" s="317">
        <v>760</v>
      </c>
      <c r="C80" s="317">
        <v>523</v>
      </c>
      <c r="D80" s="317">
        <v>107</v>
      </c>
      <c r="E80" s="12">
        <v>8856</v>
      </c>
      <c r="F80" s="12">
        <v>790</v>
      </c>
      <c r="G80" s="317">
        <v>543</v>
      </c>
      <c r="H80" s="317">
        <v>101</v>
      </c>
      <c r="I80" s="317">
        <v>790</v>
      </c>
      <c r="J80" s="12">
        <v>9963.6</v>
      </c>
      <c r="K80" s="257">
        <v>10849.2</v>
      </c>
    </row>
    <row r="81" spans="1:11" ht="12.75" customHeight="1">
      <c r="A81" s="316" t="s">
        <v>2313</v>
      </c>
      <c r="B81" s="317">
        <v>860</v>
      </c>
      <c r="C81" s="317">
        <v>523</v>
      </c>
      <c r="D81" s="317">
        <v>107</v>
      </c>
      <c r="E81" s="12">
        <v>9409.2</v>
      </c>
      <c r="F81" s="12">
        <v>890</v>
      </c>
      <c r="G81" s="317">
        <v>543</v>
      </c>
      <c r="H81" s="317">
        <v>101</v>
      </c>
      <c r="I81" s="317">
        <v>890</v>
      </c>
      <c r="J81" s="12">
        <v>10657.2</v>
      </c>
      <c r="K81" s="257">
        <v>11541.6</v>
      </c>
    </row>
    <row r="82" spans="1:11" ht="12.75" customHeight="1">
      <c r="A82" s="316" t="s">
        <v>2314</v>
      </c>
      <c r="B82" s="317">
        <v>960</v>
      </c>
      <c r="C82" s="317">
        <v>523</v>
      </c>
      <c r="D82" s="317">
        <v>107</v>
      </c>
      <c r="E82" s="12">
        <v>9963.6</v>
      </c>
      <c r="F82" s="12">
        <v>990</v>
      </c>
      <c r="G82" s="317">
        <v>543</v>
      </c>
      <c r="H82" s="317">
        <v>101</v>
      </c>
      <c r="I82" s="317">
        <v>990</v>
      </c>
      <c r="J82" s="12">
        <v>11347.2</v>
      </c>
      <c r="K82" s="257">
        <v>12231.6</v>
      </c>
    </row>
    <row r="83" spans="1:11" ht="12.75" customHeight="1">
      <c r="A83" s="316" t="s">
        <v>2315</v>
      </c>
      <c r="B83" s="318">
        <v>1060</v>
      </c>
      <c r="C83" s="317">
        <v>523</v>
      </c>
      <c r="D83" s="317">
        <v>107</v>
      </c>
      <c r="E83" s="12">
        <v>10657.2</v>
      </c>
      <c r="F83" s="12">
        <v>1090</v>
      </c>
      <c r="G83" s="317">
        <v>543</v>
      </c>
      <c r="H83" s="317">
        <v>101</v>
      </c>
      <c r="I83" s="318">
        <v>1090</v>
      </c>
      <c r="J83" s="12">
        <v>12040.8</v>
      </c>
      <c r="K83" s="257">
        <v>12925.2</v>
      </c>
    </row>
    <row r="84" spans="1:11" ht="13.5" customHeight="1">
      <c r="A84" s="319" t="s">
        <v>2316</v>
      </c>
      <c r="B84" s="320">
        <v>1160</v>
      </c>
      <c r="C84" s="321">
        <v>523</v>
      </c>
      <c r="D84" s="321">
        <v>107</v>
      </c>
      <c r="E84" s="322">
        <v>11347.2</v>
      </c>
      <c r="F84" s="322">
        <v>1190</v>
      </c>
      <c r="G84" s="321">
        <v>543</v>
      </c>
      <c r="H84" s="321">
        <v>101</v>
      </c>
      <c r="I84" s="320">
        <v>1190</v>
      </c>
      <c r="J84" s="322">
        <v>12733.2</v>
      </c>
      <c r="K84" s="323">
        <v>13617.6</v>
      </c>
    </row>
  </sheetData>
  <sheetProtection selectLockedCells="1" selectUnlockedCells="1"/>
  <mergeCells count="28">
    <mergeCell ref="A1:H1"/>
    <mergeCell ref="A2:B2"/>
    <mergeCell ref="C3:D3"/>
    <mergeCell ref="E3:F3"/>
    <mergeCell ref="G3:H3"/>
    <mergeCell ref="A4:A6"/>
    <mergeCell ref="A7:A10"/>
    <mergeCell ref="A11:A18"/>
    <mergeCell ref="A19:A26"/>
    <mergeCell ref="A27:A34"/>
    <mergeCell ref="A35:A42"/>
    <mergeCell ref="A43:A50"/>
    <mergeCell ref="A51:A58"/>
    <mergeCell ref="A59:A65"/>
    <mergeCell ref="A66:H66"/>
    <mergeCell ref="A67:E67"/>
    <mergeCell ref="A68:E68"/>
    <mergeCell ref="A70:K70"/>
    <mergeCell ref="B71:D71"/>
    <mergeCell ref="E71:E72"/>
    <mergeCell ref="F71:I71"/>
    <mergeCell ref="J71:J72"/>
    <mergeCell ref="K71:K72"/>
    <mergeCell ref="B78:D78"/>
    <mergeCell ref="E78:E79"/>
    <mergeCell ref="F78:I78"/>
    <mergeCell ref="J78:J79"/>
    <mergeCell ref="K78:K79"/>
  </mergeCells>
  <hyperlinks>
    <hyperlink ref="K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</sheetPr>
  <dimension ref="A1:G22"/>
  <sheetViews>
    <sheetView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8.00390625" defaultRowHeight="12.75"/>
  <cols>
    <col min="1" max="1" width="33.28125" style="0" customWidth="1"/>
    <col min="2" max="2" width="26.7109375" style="28" customWidth="1"/>
    <col min="3" max="3" width="43.140625" style="27" customWidth="1"/>
    <col min="4" max="4" width="18.00390625" style="0" customWidth="1"/>
    <col min="5" max="5" width="19.28125" style="28" customWidth="1"/>
    <col min="6" max="6" width="8.7109375" style="0" customWidth="1"/>
    <col min="7" max="7" width="15.140625" style="82" customWidth="1"/>
    <col min="8" max="16384" width="8.7109375" style="0" customWidth="1"/>
  </cols>
  <sheetData>
    <row r="1" spans="1:7" ht="18.75">
      <c r="A1" s="324" t="s">
        <v>2318</v>
      </c>
      <c r="B1" s="324"/>
      <c r="C1" s="324"/>
      <c r="D1" s="325" t="s">
        <v>2</v>
      </c>
      <c r="E1" s="326"/>
      <c r="F1" s="327"/>
      <c r="G1" s="328"/>
    </row>
    <row r="2" spans="1:7" ht="30" customHeight="1">
      <c r="A2" s="329" t="s">
        <v>49</v>
      </c>
      <c r="B2" s="330" t="s">
        <v>2319</v>
      </c>
      <c r="C2" s="330">
        <f>CONCATENATE("Дилерская цена при скидке ",Север_зан!E2*100,"%, руб")</f>
        <v>0</v>
      </c>
      <c r="D2" s="331" t="s">
        <v>1</v>
      </c>
      <c r="E2" s="332">
        <v>0</v>
      </c>
      <c r="F2" s="333"/>
      <c r="G2" s="334"/>
    </row>
    <row r="3" spans="1:7" ht="16.5">
      <c r="A3" s="335" t="s">
        <v>2320</v>
      </c>
      <c r="B3" s="335"/>
      <c r="C3" s="335"/>
      <c r="D3" s="335"/>
      <c r="E3" s="335"/>
      <c r="F3" s="335"/>
      <c r="G3" s="335"/>
    </row>
    <row r="4" spans="1:7" ht="15.75">
      <c r="A4" s="7" t="s">
        <v>2321</v>
      </c>
      <c r="B4" s="7"/>
      <c r="C4" s="7"/>
      <c r="D4" s="7"/>
      <c r="E4" s="7"/>
      <c r="F4" s="7"/>
      <c r="G4" s="7"/>
    </row>
    <row r="5" spans="1:7" ht="15.75">
      <c r="A5" s="7" t="s">
        <v>2322</v>
      </c>
      <c r="B5" s="7"/>
      <c r="C5" s="7"/>
      <c r="D5" s="7"/>
      <c r="E5" s="7"/>
      <c r="F5" s="7"/>
      <c r="G5" s="7"/>
    </row>
    <row r="6" spans="1:7" ht="12.75">
      <c r="A6" s="336" t="s">
        <v>2323</v>
      </c>
      <c r="B6" s="18">
        <v>1724.1</v>
      </c>
      <c r="C6" s="18">
        <v>1896.51</v>
      </c>
      <c r="D6" s="337"/>
      <c r="E6" s="338"/>
      <c r="F6" s="264"/>
      <c r="G6" s="265"/>
    </row>
    <row r="7" spans="1:7" ht="12.75">
      <c r="A7" s="336" t="s">
        <v>2324</v>
      </c>
      <c r="B7" s="18">
        <v>2437.05</v>
      </c>
      <c r="C7" s="18">
        <v>2680.7550000000006</v>
      </c>
      <c r="D7" s="337"/>
      <c r="E7" s="338"/>
      <c r="F7" s="264"/>
      <c r="G7" s="265"/>
    </row>
    <row r="8" spans="1:7" ht="12.75">
      <c r="A8" s="336" t="s">
        <v>2325</v>
      </c>
      <c r="B8" s="18">
        <v>539.7</v>
      </c>
      <c r="C8" s="18">
        <v>593.67</v>
      </c>
      <c r="D8" s="337"/>
      <c r="E8" s="338"/>
      <c r="F8" s="264"/>
      <c r="G8" s="265"/>
    </row>
    <row r="9" spans="1:7" ht="15.75">
      <c r="A9" s="7" t="s">
        <v>2326</v>
      </c>
      <c r="B9" s="7"/>
      <c r="C9" s="7"/>
      <c r="D9" s="7"/>
      <c r="E9" s="7"/>
      <c r="F9" s="7"/>
      <c r="G9" s="7"/>
    </row>
    <row r="10" spans="1:7" ht="12.75">
      <c r="A10" s="336" t="s">
        <v>2323</v>
      </c>
      <c r="B10" s="18">
        <v>1993.95</v>
      </c>
      <c r="C10" s="18">
        <v>2193.345</v>
      </c>
      <c r="D10" s="337"/>
      <c r="E10" s="338"/>
      <c r="F10" s="264"/>
      <c r="G10" s="265"/>
    </row>
    <row r="11" spans="1:7" ht="12.75">
      <c r="A11" s="336" t="s">
        <v>2324</v>
      </c>
      <c r="B11" s="18">
        <v>2543.1</v>
      </c>
      <c r="C11" s="18">
        <v>2797.41</v>
      </c>
      <c r="D11" s="337"/>
      <c r="E11" s="338"/>
      <c r="F11" s="264"/>
      <c r="G11" s="265"/>
    </row>
    <row r="12" spans="1:7" ht="12.75">
      <c r="A12" s="336" t="s">
        <v>2327</v>
      </c>
      <c r="B12" s="18">
        <v>3180.45</v>
      </c>
      <c r="C12" s="18">
        <v>3498.495</v>
      </c>
      <c r="D12" s="337"/>
      <c r="E12" s="338"/>
      <c r="F12" s="264"/>
      <c r="G12" s="265"/>
    </row>
    <row r="13" spans="1:7" ht="12.75">
      <c r="A13" s="336" t="s">
        <v>2325</v>
      </c>
      <c r="B13" s="18">
        <v>539.7</v>
      </c>
      <c r="C13" s="18">
        <v>593.67</v>
      </c>
      <c r="D13" s="337"/>
      <c r="E13" s="338"/>
      <c r="F13" s="264"/>
      <c r="G13" s="265"/>
    </row>
    <row r="14" spans="1:7" ht="15.75">
      <c r="A14" s="7" t="s">
        <v>2328</v>
      </c>
      <c r="B14" s="7"/>
      <c r="C14" s="7"/>
      <c r="D14" s="7"/>
      <c r="E14" s="7"/>
      <c r="F14" s="7"/>
      <c r="G14" s="7"/>
    </row>
    <row r="15" spans="1:7" ht="12.75">
      <c r="A15" s="336" t="s">
        <v>2323</v>
      </c>
      <c r="B15" s="18">
        <v>2692.2</v>
      </c>
      <c r="C15" s="18">
        <v>2961.42</v>
      </c>
      <c r="D15" s="337"/>
      <c r="E15" s="338"/>
      <c r="F15" s="264"/>
      <c r="G15" s="265"/>
    </row>
    <row r="16" spans="1:7" ht="12.75">
      <c r="A16" s="336" t="s">
        <v>2324</v>
      </c>
      <c r="B16" s="18">
        <v>3029.25</v>
      </c>
      <c r="C16" s="18">
        <v>3332.175</v>
      </c>
      <c r="D16" s="337"/>
      <c r="E16" s="338"/>
      <c r="F16" s="264"/>
      <c r="G16" s="265"/>
    </row>
    <row r="17" spans="1:7" ht="12.75">
      <c r="A17" s="336" t="s">
        <v>2327</v>
      </c>
      <c r="B17" s="18">
        <v>3942.75</v>
      </c>
      <c r="C17" s="18">
        <v>4337.025000000001</v>
      </c>
      <c r="D17" s="337"/>
      <c r="E17" s="338"/>
      <c r="F17" s="264"/>
      <c r="G17" s="265"/>
    </row>
    <row r="18" spans="1:7" ht="12.75">
      <c r="A18" s="336" t="s">
        <v>2325</v>
      </c>
      <c r="B18" s="18">
        <v>539.7</v>
      </c>
      <c r="C18" s="18">
        <v>593.67</v>
      </c>
      <c r="D18" s="337"/>
      <c r="E18" s="338"/>
      <c r="F18" s="264"/>
      <c r="G18" s="265"/>
    </row>
    <row r="19" spans="1:7" ht="15.75">
      <c r="A19" s="339" t="s">
        <v>2329</v>
      </c>
      <c r="B19" s="339"/>
      <c r="C19" s="339"/>
      <c r="D19" s="339"/>
      <c r="E19" s="339"/>
      <c r="F19" s="339"/>
      <c r="G19" s="339"/>
    </row>
    <row r="20" spans="1:7" ht="12.75">
      <c r="A20" s="336" t="s">
        <v>2330</v>
      </c>
      <c r="B20" s="18">
        <v>245.7</v>
      </c>
      <c r="C20" s="18">
        <v>270.27</v>
      </c>
      <c r="D20" s="337"/>
      <c r="E20" s="338"/>
      <c r="F20" s="264"/>
      <c r="G20" s="265"/>
    </row>
    <row r="21" spans="1:7" ht="12.75">
      <c r="A21" s="336" t="s">
        <v>2331</v>
      </c>
      <c r="B21" s="18">
        <v>561.75</v>
      </c>
      <c r="C21" s="18">
        <v>617.925</v>
      </c>
      <c r="D21" s="337"/>
      <c r="E21" s="338"/>
      <c r="F21" s="264"/>
      <c r="G21" s="265"/>
    </row>
    <row r="22" spans="1:7" ht="12.75">
      <c r="A22" s="340" t="s">
        <v>2332</v>
      </c>
      <c r="B22" s="23">
        <v>1064.7</v>
      </c>
      <c r="C22" s="23">
        <v>1171.17</v>
      </c>
      <c r="D22" s="341"/>
      <c r="E22" s="342"/>
      <c r="F22" s="210"/>
      <c r="G22" s="343"/>
    </row>
  </sheetData>
  <sheetProtection selectLockedCells="1" selectUnlockedCells="1"/>
  <mergeCells count="7">
    <mergeCell ref="A1:C1"/>
    <mergeCell ref="A3:G3"/>
    <mergeCell ref="A4:G4"/>
    <mergeCell ref="A5:G5"/>
    <mergeCell ref="A9:G9"/>
    <mergeCell ref="A14:G14"/>
    <mergeCell ref="A19:G19"/>
  </mergeCells>
  <hyperlinks>
    <hyperlink ref="D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</sheetPr>
  <dimension ref="A1:L45"/>
  <sheetViews>
    <sheetView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8.00390625" defaultRowHeight="12.75"/>
  <cols>
    <col min="1" max="1" width="16.57421875" style="0" customWidth="1"/>
    <col min="2" max="2" width="17.00390625" style="0" customWidth="1"/>
    <col min="3" max="3" width="21.57421875" style="0" customWidth="1"/>
    <col min="4" max="4" width="21.00390625" style="0" customWidth="1"/>
    <col min="5" max="5" width="23.140625" style="0" customWidth="1"/>
    <col min="6" max="6" width="23.00390625" style="0" customWidth="1"/>
    <col min="7" max="7" width="22.7109375" style="0" customWidth="1"/>
    <col min="8" max="8" width="22.28125" style="0" customWidth="1"/>
    <col min="9" max="9" width="8.7109375" style="0" customWidth="1"/>
    <col min="10" max="10" width="24.140625" style="0" customWidth="1"/>
    <col min="11" max="11" width="8.7109375" style="0" customWidth="1"/>
    <col min="12" max="12" width="20.140625" style="0" customWidth="1"/>
    <col min="13" max="16384" width="8.7109375" style="0" customWidth="1"/>
  </cols>
  <sheetData>
    <row r="1" spans="1:12" ht="18.75">
      <c r="A1" s="98" t="s">
        <v>2333</v>
      </c>
      <c r="B1" s="98"/>
      <c r="C1" s="98"/>
      <c r="D1" s="98"/>
      <c r="E1" s="98"/>
      <c r="F1" s="98"/>
      <c r="G1" s="98"/>
      <c r="H1" s="98"/>
      <c r="I1" s="98"/>
      <c r="J1" s="84" t="s">
        <v>1</v>
      </c>
      <c r="K1" s="5">
        <v>0</v>
      </c>
      <c r="L1" s="6" t="s">
        <v>2</v>
      </c>
    </row>
    <row r="2" spans="1:9" ht="15.75">
      <c r="A2" s="344" t="s">
        <v>3</v>
      </c>
      <c r="B2" s="344"/>
      <c r="C2" s="100" t="s">
        <v>2291</v>
      </c>
      <c r="D2" s="345" t="s">
        <v>18</v>
      </c>
      <c r="E2" s="100" t="s">
        <v>2291</v>
      </c>
      <c r="F2" s="345" t="s">
        <v>18</v>
      </c>
      <c r="G2" s="100" t="s">
        <v>2291</v>
      </c>
      <c r="H2" s="345" t="s">
        <v>18</v>
      </c>
      <c r="I2" s="346"/>
    </row>
    <row r="3" spans="1:9" ht="22.5" customHeight="1">
      <c r="A3" s="347" t="s">
        <v>4</v>
      </c>
      <c r="B3" s="348" t="s">
        <v>5</v>
      </c>
      <c r="C3" s="349" t="s">
        <v>2334</v>
      </c>
      <c r="D3" s="349"/>
      <c r="E3" s="349" t="s">
        <v>2295</v>
      </c>
      <c r="F3" s="349"/>
      <c r="G3" s="349" t="s">
        <v>2296</v>
      </c>
      <c r="H3" s="349"/>
      <c r="I3" s="346"/>
    </row>
    <row r="4" spans="1:9" ht="12.75">
      <c r="A4" s="347">
        <v>1400</v>
      </c>
      <c r="B4" s="348">
        <v>1856</v>
      </c>
      <c r="C4" s="12">
        <v>58202.43660000001</v>
      </c>
      <c r="D4" s="102">
        <f>C4*(1-Север_рдд!$K$1)</f>
        <v>58202.43660000001</v>
      </c>
      <c r="E4" s="12">
        <v>71482.7052183051</v>
      </c>
      <c r="F4" s="102">
        <f>E4*(1-Север_рдд!$K$1)</f>
        <v>71482.7052183051</v>
      </c>
      <c r="G4" s="12">
        <v>76797.9485023729</v>
      </c>
      <c r="H4" s="102">
        <f>G4*(1-Север_рдд!$K$1)</f>
        <v>76797.9485023729</v>
      </c>
      <c r="I4" s="346"/>
    </row>
    <row r="5" spans="1:9" ht="12.75">
      <c r="A5" s="347"/>
      <c r="B5" s="348">
        <v>2000</v>
      </c>
      <c r="C5" s="12">
        <v>60026.44830711866</v>
      </c>
      <c r="D5" s="102">
        <f>C5*(1-Север_рдд!$K$1)</f>
        <v>60026.44830711866</v>
      </c>
      <c r="E5" s="12">
        <v>73946.95026101696</v>
      </c>
      <c r="F5" s="102">
        <f>E5*(1-Север_рдд!$K$1)</f>
        <v>73946.95026101696</v>
      </c>
      <c r="G5" s="12">
        <v>79612.36198169495</v>
      </c>
      <c r="H5" s="102">
        <f>G5*(1-Север_рдд!$K$1)</f>
        <v>79612.36198169495</v>
      </c>
      <c r="I5" s="346"/>
    </row>
    <row r="6" spans="1:9" ht="12.75">
      <c r="A6" s="347"/>
      <c r="B6" s="348">
        <v>2200</v>
      </c>
      <c r="C6" s="12">
        <v>62588.688248135615</v>
      </c>
      <c r="D6" s="102">
        <f>C6*(1-Север_рдд!$K$1)</f>
        <v>62588.688248135615</v>
      </c>
      <c r="E6" s="12">
        <v>77121.98496610172</v>
      </c>
      <c r="F6" s="102">
        <f>E6*(1-Север_рдд!$K$1)</f>
        <v>77121.98496610172</v>
      </c>
      <c r="G6" s="12">
        <v>83272.14478372883</v>
      </c>
      <c r="H6" s="102">
        <f>G6*(1-Север_рдд!$K$1)</f>
        <v>83272.14478372883</v>
      </c>
      <c r="I6" s="346"/>
    </row>
    <row r="7" spans="1:9" ht="12.75">
      <c r="A7" s="347"/>
      <c r="B7" s="348">
        <v>2400</v>
      </c>
      <c r="C7" s="12">
        <v>65404.408326101715</v>
      </c>
      <c r="D7" s="102">
        <f>C7*(1-Север_рдд!$K$1)</f>
        <v>65404.408326101715</v>
      </c>
      <c r="E7" s="12">
        <v>80593.61756338985</v>
      </c>
      <c r="F7" s="102">
        <f>E7*(1-Север_рдд!$K$1)</f>
        <v>80593.61756338985</v>
      </c>
      <c r="G7" s="12">
        <v>87019.46969491526</v>
      </c>
      <c r="H7" s="102">
        <f>G7*(1-Север_рдд!$K$1)</f>
        <v>87019.46969491526</v>
      </c>
      <c r="I7" s="346"/>
    </row>
    <row r="8" spans="1:9" ht="12.75">
      <c r="A8" s="347"/>
      <c r="B8" s="348">
        <v>2600</v>
      </c>
      <c r="C8" s="12">
        <v>68345.56187389833</v>
      </c>
      <c r="D8" s="102">
        <f>C8*(1-Север_рдд!$K$1)</f>
        <v>68345.56187389833</v>
      </c>
      <c r="E8" s="12">
        <v>84220.73539932205</v>
      </c>
      <c r="F8" s="102">
        <f>E8*(1-Север_рдд!$K$1)</f>
        <v>84220.73539932205</v>
      </c>
      <c r="G8" s="12">
        <v>90936.65242983053</v>
      </c>
      <c r="H8" s="102">
        <f>G8*(1-Север_рдд!$K$1)</f>
        <v>90936.65242983053</v>
      </c>
      <c r="I8" s="346"/>
    </row>
    <row r="9" spans="1:9" ht="12.75">
      <c r="A9" s="347"/>
      <c r="B9" s="348">
        <v>2800</v>
      </c>
      <c r="C9" s="12">
        <v>71419.98848338985</v>
      </c>
      <c r="D9" s="102">
        <f>C9*(1-Север_рдд!$K$1)</f>
        <v>71419.98848338985</v>
      </c>
      <c r="E9" s="12">
        <v>88009.87146711866</v>
      </c>
      <c r="F9" s="102">
        <f>E9*(1-Север_рдд!$K$1)</f>
        <v>88009.87146711866</v>
      </c>
      <c r="G9" s="12">
        <v>95028.91938305086</v>
      </c>
      <c r="H9" s="102">
        <f>G9*(1-Север_рдд!$K$1)</f>
        <v>95028.91938305086</v>
      </c>
      <c r="I9" s="346"/>
    </row>
    <row r="10" spans="1:9" ht="12.75">
      <c r="A10" s="347"/>
      <c r="B10" s="348">
        <v>3000</v>
      </c>
      <c r="C10" s="12">
        <v>74989.61597898307</v>
      </c>
      <c r="D10" s="102">
        <f>C10*(1-Север_рдд!$K$1)</f>
        <v>74989.61597898307</v>
      </c>
      <c r="E10" s="12">
        <v>92409.18910169494</v>
      </c>
      <c r="F10" s="102">
        <f>E10*(1-Север_рдд!$K$1)</f>
        <v>92409.18910169494</v>
      </c>
      <c r="G10" s="12">
        <v>99781.01865152546</v>
      </c>
      <c r="H10" s="102">
        <f>G10*(1-Север_рдд!$K$1)</f>
        <v>99781.01865152546</v>
      </c>
      <c r="I10" s="346"/>
    </row>
    <row r="11" spans="1:9" ht="12.75">
      <c r="A11" s="347">
        <v>1600</v>
      </c>
      <c r="B11" s="348">
        <v>1856</v>
      </c>
      <c r="C11" s="12">
        <v>60276.00864813561</v>
      </c>
      <c r="D11" s="102">
        <f>C11*(1-Север_рдд!$K$1)</f>
        <v>60276.00864813561</v>
      </c>
      <c r="E11" s="12">
        <v>74154.69944542374</v>
      </c>
      <c r="F11" s="102">
        <f>E11*(1-Север_рдд!$K$1)</f>
        <v>74154.69944542374</v>
      </c>
      <c r="G11" s="12">
        <v>79945.54463593224</v>
      </c>
      <c r="H11" s="102">
        <f>G11*(1-Север_рдд!$K$1)</f>
        <v>79945.54463593224</v>
      </c>
      <c r="I11" s="346"/>
    </row>
    <row r="12" spans="1:9" ht="12.75">
      <c r="A12" s="347"/>
      <c r="B12" s="348">
        <v>2000</v>
      </c>
      <c r="C12" s="12">
        <v>62208.46804271189</v>
      </c>
      <c r="D12" s="102">
        <f>C12*(1-Север_рдд!$K$1)</f>
        <v>62208.46804271189</v>
      </c>
      <c r="E12" s="12">
        <v>76628.09067864408</v>
      </c>
      <c r="F12" s="102">
        <f>E12*(1-Север_рдд!$K$1)</f>
        <v>76628.09067864408</v>
      </c>
      <c r="G12" s="12">
        <v>82799.1560745763</v>
      </c>
      <c r="H12" s="102">
        <f>G12*(1-Север_рдд!$K$1)</f>
        <v>82799.1560745763</v>
      </c>
      <c r="I12" s="346"/>
    </row>
    <row r="13" spans="1:9" ht="12.75">
      <c r="A13" s="347"/>
      <c r="B13" s="348">
        <v>2200</v>
      </c>
      <c r="C13" s="12">
        <v>65241.08349559324</v>
      </c>
      <c r="D13" s="102">
        <f>C13*(1-Север_рдд!$K$1)</f>
        <v>65241.08349559324</v>
      </c>
      <c r="E13" s="12">
        <v>79894.58728881358</v>
      </c>
      <c r="F13" s="102">
        <f>E13*(1-Север_рдд!$K$1)</f>
        <v>79894.58728881358</v>
      </c>
      <c r="G13" s="12">
        <v>86594.82513559326</v>
      </c>
      <c r="H13" s="102">
        <f>G13*(1-Север_рдд!$K$1)</f>
        <v>86594.82513559326</v>
      </c>
      <c r="I13" s="346"/>
    </row>
    <row r="14" spans="1:9" ht="12.75">
      <c r="A14" s="347"/>
      <c r="B14" s="348">
        <v>2400</v>
      </c>
      <c r="C14" s="12">
        <v>68175.7040501695</v>
      </c>
      <c r="D14" s="102">
        <f>C14*(1-Север_рдд!$K$1)</f>
        <v>68175.7040501695</v>
      </c>
      <c r="E14" s="12">
        <v>83491.65335593223</v>
      </c>
      <c r="F14" s="102">
        <f>E14*(1-Север_рдд!$K$1)</f>
        <v>83491.65335593223</v>
      </c>
      <c r="G14" s="12">
        <v>90492.40889084748</v>
      </c>
      <c r="H14" s="102">
        <f>G14*(1-Север_рдд!$K$1)</f>
        <v>90492.40889084748</v>
      </c>
      <c r="I14" s="346"/>
    </row>
    <row r="15" spans="1:9" ht="12.75">
      <c r="A15" s="347"/>
      <c r="B15" s="348">
        <v>2600</v>
      </c>
      <c r="C15" s="12">
        <v>71244.90426508477</v>
      </c>
      <c r="D15" s="102">
        <f>C15*(1-Север_рдд!$K$1)</f>
        <v>71244.90426508477</v>
      </c>
      <c r="E15" s="12">
        <v>87248.12445762713</v>
      </c>
      <c r="F15" s="102">
        <f>E15*(1-Север_рдд!$K$1)</f>
        <v>87248.12445762713</v>
      </c>
      <c r="G15" s="12">
        <v>94565.07686440682</v>
      </c>
      <c r="H15" s="102">
        <f>G15*(1-Север_рдд!$K$1)</f>
        <v>94565.07686440682</v>
      </c>
      <c r="I15" s="346"/>
    </row>
    <row r="16" spans="1:9" ht="12.75">
      <c r="A16" s="347"/>
      <c r="B16" s="348">
        <v>2800</v>
      </c>
      <c r="C16" s="12">
        <v>74449.99073898308</v>
      </c>
      <c r="D16" s="102">
        <f>C16*(1-Север_рдд!$K$1)</f>
        <v>74449.99073898308</v>
      </c>
      <c r="E16" s="12">
        <v>91174.45338305086</v>
      </c>
      <c r="F16" s="102">
        <f>E16*(1-Север_рдд!$K$1)</f>
        <v>91174.45338305086</v>
      </c>
      <c r="G16" s="12">
        <v>98820.66864813562</v>
      </c>
      <c r="H16" s="102">
        <f>G16*(1-Север_рдд!$K$1)</f>
        <v>98820.66864813562</v>
      </c>
      <c r="I16" s="346"/>
    </row>
    <row r="17" spans="1:9" ht="12.75">
      <c r="A17" s="347"/>
      <c r="B17" s="348">
        <v>3000</v>
      </c>
      <c r="C17" s="12">
        <v>78172.49027593223</v>
      </c>
      <c r="D17" s="102">
        <f>C17*(1-Север_рдд!$K$1)</f>
        <v>78172.49027593223</v>
      </c>
      <c r="E17" s="12">
        <v>95733.17605220342</v>
      </c>
      <c r="F17" s="102">
        <f>E17*(1-Север_рдд!$K$1)</f>
        <v>95733.17605220342</v>
      </c>
      <c r="G17" s="12">
        <v>103763.5313186441</v>
      </c>
      <c r="H17" s="102">
        <f>G17*(1-Север_рдд!$K$1)</f>
        <v>103763.5313186441</v>
      </c>
      <c r="I17" s="346"/>
    </row>
    <row r="18" spans="1:9" ht="12.75">
      <c r="A18" s="347">
        <v>1800</v>
      </c>
      <c r="B18" s="348">
        <v>1856</v>
      </c>
      <c r="C18" s="12">
        <v>62446.268995932216</v>
      </c>
      <c r="D18" s="102">
        <f>C18*(1-Север_рдд!$K$1)</f>
        <v>62446.268995932216</v>
      </c>
      <c r="E18" s="12">
        <v>76814.93428474579</v>
      </c>
      <c r="F18" s="102">
        <f>E18*(1-Север_рдд!$K$1)</f>
        <v>76814.93428474579</v>
      </c>
      <c r="G18" s="12">
        <v>83162.39049762713</v>
      </c>
      <c r="H18" s="102">
        <f>G18*(1-Север_рдд!$K$1)</f>
        <v>83162.39049762713</v>
      </c>
      <c r="I18" s="346"/>
    </row>
    <row r="19" spans="1:9" ht="12.75">
      <c r="A19" s="347"/>
      <c r="B19" s="348">
        <v>2000</v>
      </c>
      <c r="C19" s="12">
        <v>64632.208527457646</v>
      </c>
      <c r="D19" s="102">
        <f>C19*(1-Север_рдд!$K$1)</f>
        <v>64632.208527457646</v>
      </c>
      <c r="E19" s="12">
        <v>79297.4717084746</v>
      </c>
      <c r="F19" s="102">
        <f>E19*(1-Север_рдд!$K$1)</f>
        <v>79297.4717084746</v>
      </c>
      <c r="G19" s="12">
        <v>85974.19077966103</v>
      </c>
      <c r="H19" s="102">
        <f>G19*(1-Север_рдд!$K$1)</f>
        <v>85974.19077966103</v>
      </c>
      <c r="I19" s="346"/>
    </row>
    <row r="20" spans="1:9" ht="12.75">
      <c r="A20" s="347"/>
      <c r="B20" s="348">
        <v>2200</v>
      </c>
      <c r="C20" s="12">
        <v>67540.69710915256</v>
      </c>
      <c r="D20" s="102">
        <f>C20*(1-Север_рдд!$K$1)</f>
        <v>67540.69710915256</v>
      </c>
      <c r="E20" s="12">
        <v>82860.56621084746</v>
      </c>
      <c r="F20" s="102">
        <f>E20*(1-Север_рдд!$K$1)</f>
        <v>82860.56621084746</v>
      </c>
      <c r="G20" s="12">
        <v>90126.56127050851</v>
      </c>
      <c r="H20" s="102">
        <f>G20*(1-Север_рдд!$K$1)</f>
        <v>90126.56127050851</v>
      </c>
      <c r="I20" s="346"/>
    </row>
    <row r="21" spans="1:9" ht="12.75">
      <c r="A21" s="347"/>
      <c r="B21" s="348">
        <v>2400</v>
      </c>
      <c r="C21" s="12">
        <v>70578.53895661018</v>
      </c>
      <c r="D21" s="102">
        <f>C21*(1-Север_рдд!$K$1)</f>
        <v>70578.53895661018</v>
      </c>
      <c r="E21" s="12">
        <v>86592.2119383051</v>
      </c>
      <c r="F21" s="102">
        <f>E21*(1-Север_рдд!$K$1)</f>
        <v>86592.2119383051</v>
      </c>
      <c r="G21" s="12">
        <v>94178.32366576274</v>
      </c>
      <c r="H21" s="102">
        <f>G21*(1-Север_рдд!$K$1)</f>
        <v>94178.32366576274</v>
      </c>
      <c r="I21" s="346"/>
    </row>
    <row r="22" spans="1:9" ht="12.75">
      <c r="A22" s="347"/>
      <c r="B22" s="348">
        <v>2600</v>
      </c>
      <c r="C22" s="12">
        <v>73754.880260339</v>
      </c>
      <c r="D22" s="102">
        <f>C22*(1-Север_рдд!$K$1)</f>
        <v>73754.880260339</v>
      </c>
      <c r="E22" s="12">
        <v>90488.48909491526</v>
      </c>
      <c r="F22" s="102">
        <f>E22*(1-Север_рдд!$K$1)</f>
        <v>90488.48909491526</v>
      </c>
      <c r="G22" s="12">
        <v>98415.62306847458</v>
      </c>
      <c r="H22" s="102">
        <f>G22*(1-Север_рдд!$K$1)</f>
        <v>98415.62306847458</v>
      </c>
      <c r="I22" s="346"/>
    </row>
    <row r="23" spans="1:9" ht="12.75">
      <c r="A23" s="347"/>
      <c r="B23" s="348">
        <v>2800</v>
      </c>
      <c r="C23" s="12">
        <v>77074.94741491528</v>
      </c>
      <c r="D23" s="102">
        <f>C23*(1-Север_рдд!$K$1)</f>
        <v>77074.94741491528</v>
      </c>
      <c r="E23" s="12">
        <v>94559.85046983053</v>
      </c>
      <c r="F23" s="102">
        <f>E23*(1-Север_рдд!$K$1)</f>
        <v>94559.85046983053</v>
      </c>
      <c r="G23" s="12">
        <v>102844.99247186445</v>
      </c>
      <c r="H23" s="102">
        <f>G23*(1-Север_рдд!$K$1)</f>
        <v>102844.99247186445</v>
      </c>
      <c r="I23" s="346"/>
    </row>
    <row r="24" spans="1:9" ht="12.75">
      <c r="A24" s="347"/>
      <c r="B24" s="348">
        <v>3000</v>
      </c>
      <c r="C24" s="12">
        <v>80930.72001355936</v>
      </c>
      <c r="D24" s="102">
        <f>C24*(1-Север_рдд!$K$1)</f>
        <v>80930.72001355936</v>
      </c>
      <c r="E24" s="12">
        <v>99288.4309627119</v>
      </c>
      <c r="F24" s="102">
        <f>E24*(1-Север_рдд!$K$1)</f>
        <v>99288.4309627119</v>
      </c>
      <c r="G24" s="12">
        <v>107986.4581362712</v>
      </c>
      <c r="H24" s="102">
        <f>G24*(1-Север_рдд!$K$1)</f>
        <v>107986.4581362712</v>
      </c>
      <c r="I24" s="346"/>
    </row>
    <row r="25" spans="1:9" ht="12.75">
      <c r="A25" s="347">
        <v>2000</v>
      </c>
      <c r="B25" s="348">
        <v>1856</v>
      </c>
      <c r="C25" s="12">
        <v>64420.53954711866</v>
      </c>
      <c r="D25" s="102">
        <f>C25*(1-Север_рдд!$K$1)</f>
        <v>64420.53954711866</v>
      </c>
      <c r="E25" s="12">
        <v>79469.94272949154</v>
      </c>
      <c r="F25" s="102">
        <f>E25*(1-Север_рдд!$K$1)</f>
        <v>79469.94272949154</v>
      </c>
      <c r="G25" s="12">
        <v>86366.17037288136</v>
      </c>
      <c r="H25" s="102">
        <f>G25*(1-Север_рдд!$K$1)</f>
        <v>86366.17037288136</v>
      </c>
      <c r="I25" s="346"/>
    </row>
    <row r="26" spans="1:9" ht="12.75">
      <c r="A26" s="347"/>
      <c r="B26" s="348">
        <v>2000</v>
      </c>
      <c r="C26" s="12">
        <v>66548.98873830511</v>
      </c>
      <c r="D26" s="102">
        <f>C26*(1-Север_рдд!$K$1)</f>
        <v>66548.98873830511</v>
      </c>
      <c r="E26" s="12">
        <v>81931.57457491528</v>
      </c>
      <c r="F26" s="102">
        <f>E26*(1-Север_рдд!$K$1)</f>
        <v>81931.57457491528</v>
      </c>
      <c r="G26" s="12">
        <v>89116.5605186441</v>
      </c>
      <c r="H26" s="102">
        <f>G26*(1-Север_рдд!$K$1)</f>
        <v>89116.5605186441</v>
      </c>
      <c r="I26" s="346"/>
    </row>
    <row r="27" spans="1:9" ht="12.75">
      <c r="A27" s="347"/>
      <c r="B27" s="348">
        <v>2200</v>
      </c>
      <c r="C27" s="12">
        <v>69854.68330779663</v>
      </c>
      <c r="D27" s="102">
        <f>C27*(1-Север_рдд!$K$1)</f>
        <v>69854.68330779663</v>
      </c>
      <c r="E27" s="12">
        <v>85806.94615322036</v>
      </c>
      <c r="F27" s="102">
        <f>E27*(1-Север_рдд!$K$1)</f>
        <v>85806.94615322036</v>
      </c>
      <c r="G27" s="12">
        <v>93600.80706508477</v>
      </c>
      <c r="H27" s="102">
        <f>G27*(1-Север_рдд!$K$1)</f>
        <v>93600.80706508477</v>
      </c>
      <c r="I27" s="346"/>
    </row>
    <row r="28" spans="1:9" ht="12.75">
      <c r="A28" s="347"/>
      <c r="B28" s="348">
        <v>2400</v>
      </c>
      <c r="C28" s="12">
        <v>72998.35964542374</v>
      </c>
      <c r="D28" s="102">
        <f>C28*(1-Север_рдд!$K$1)</f>
        <v>72998.35964542374</v>
      </c>
      <c r="E28" s="12">
        <v>89669.25174508475</v>
      </c>
      <c r="F28" s="102">
        <f>E28*(1-Север_рдд!$K$1)</f>
        <v>89669.25174508475</v>
      </c>
      <c r="G28" s="12">
        <v>97814.58769220341</v>
      </c>
      <c r="H28" s="102">
        <f>G28*(1-Север_рдд!$K$1)</f>
        <v>97814.58769220341</v>
      </c>
      <c r="I28" s="346"/>
    </row>
    <row r="29" spans="1:9" ht="12.75">
      <c r="A29" s="347"/>
      <c r="B29" s="348">
        <v>2600</v>
      </c>
      <c r="C29" s="12">
        <v>76284.45523525425</v>
      </c>
      <c r="D29" s="102">
        <f>C29*(1-Север_рдд!$K$1)</f>
        <v>76284.45523525425</v>
      </c>
      <c r="E29" s="12">
        <v>93705.3349566102</v>
      </c>
      <c r="F29" s="102">
        <f>E29*(1-Север_рдд!$K$1)</f>
        <v>93705.3349566102</v>
      </c>
      <c r="G29" s="12">
        <v>102215.21192542376</v>
      </c>
      <c r="H29" s="102">
        <f>G29*(1-Север_рдд!$K$1)</f>
        <v>102215.21192542376</v>
      </c>
      <c r="I29" s="346"/>
    </row>
    <row r="30" spans="1:9" ht="12.75">
      <c r="A30" s="347"/>
      <c r="B30" s="348">
        <v>2800</v>
      </c>
      <c r="C30" s="12">
        <v>79718.19647186442</v>
      </c>
      <c r="D30" s="102">
        <f>C30*(1-Север_рдд!$K$1)</f>
        <v>79718.19647186442</v>
      </c>
      <c r="E30" s="12">
        <v>97921.728781017</v>
      </c>
      <c r="F30" s="102">
        <f>E30*(1-Север_рдд!$K$1)</f>
        <v>97921.728781017</v>
      </c>
      <c r="G30" s="12">
        <v>106815.74575118646</v>
      </c>
      <c r="H30" s="102">
        <f>G30*(1-Север_рдд!$K$1)</f>
        <v>106815.74575118646</v>
      </c>
      <c r="I30" s="346"/>
    </row>
    <row r="31" spans="1:9" ht="12.75">
      <c r="A31" s="347"/>
      <c r="B31" s="348">
        <v>3000</v>
      </c>
      <c r="C31" s="12">
        <v>83703.3223362712</v>
      </c>
      <c r="D31" s="102">
        <f>C31*(1-Север_рдд!$K$1)</f>
        <v>83703.3223362712</v>
      </c>
      <c r="E31" s="12">
        <v>102817.553900339</v>
      </c>
      <c r="F31" s="102">
        <f>E31*(1-Север_рдд!$K$1)</f>
        <v>102817.553900339</v>
      </c>
      <c r="G31" s="12">
        <v>112155.81440949156</v>
      </c>
      <c r="H31" s="102">
        <f>G31*(1-Север_рдд!$K$1)</f>
        <v>112155.81440949156</v>
      </c>
      <c r="I31" s="346"/>
    </row>
    <row r="32" spans="1:9" ht="12.75">
      <c r="A32" s="347">
        <v>2200</v>
      </c>
      <c r="B32" s="348">
        <v>1856</v>
      </c>
      <c r="C32" s="12">
        <v>66995.84547457629</v>
      </c>
      <c r="D32" s="102">
        <f>C32*(1-Север_рдд!$K$1)</f>
        <v>66995.84547457629</v>
      </c>
      <c r="E32" s="12">
        <v>83445.92240338984</v>
      </c>
      <c r="F32" s="102">
        <f>E32*(1-Север_рдд!$K$1)</f>
        <v>83445.92240338984</v>
      </c>
      <c r="G32" s="12">
        <v>90684.47889152543</v>
      </c>
      <c r="H32" s="102">
        <f>G32*(1-Север_рдд!$K$1)</f>
        <v>90684.47889152543</v>
      </c>
      <c r="I32" s="346"/>
    </row>
    <row r="33" spans="1:9" ht="12.75">
      <c r="A33" s="347"/>
      <c r="B33" s="348">
        <v>2000</v>
      </c>
      <c r="C33" s="12">
        <v>69543.71283050849</v>
      </c>
      <c r="D33" s="102">
        <f>C33*(1-Север_рдд!$K$1)</f>
        <v>69543.71283050849</v>
      </c>
      <c r="E33" s="12">
        <v>87199.78030779664</v>
      </c>
      <c r="F33" s="102">
        <f>E33*(1-Север_рдд!$K$1)</f>
        <v>87199.78030779664</v>
      </c>
      <c r="G33" s="12">
        <v>94766.29305559324</v>
      </c>
      <c r="H33" s="102">
        <f>G33*(1-Север_рдд!$K$1)</f>
        <v>94766.29305559324</v>
      </c>
      <c r="I33" s="346"/>
    </row>
    <row r="34" spans="1:9" ht="12.75">
      <c r="A34" s="347"/>
      <c r="B34" s="348">
        <v>2200</v>
      </c>
      <c r="C34" s="12">
        <v>73020.5718223729</v>
      </c>
      <c r="D34" s="102">
        <f>C34*(1-Север_рдд!$K$1)</f>
        <v>73020.5718223729</v>
      </c>
      <c r="E34" s="12">
        <v>91559.89998305085</v>
      </c>
      <c r="F34" s="102">
        <f>E34*(1-Север_рдд!$K$1)</f>
        <v>91559.89998305085</v>
      </c>
      <c r="G34" s="12">
        <v>99504.01973898309</v>
      </c>
      <c r="H34" s="102">
        <f>G34*(1-Север_рдд!$K$1)</f>
        <v>99504.01973898309</v>
      </c>
      <c r="I34" s="346"/>
    </row>
    <row r="35" spans="1:9" ht="12.75">
      <c r="A35" s="347"/>
      <c r="B35" s="348">
        <v>2400</v>
      </c>
      <c r="C35" s="12">
        <v>76672.51503254239</v>
      </c>
      <c r="D35" s="102">
        <f>C35*(1-Север_рдд!$K$1)</f>
        <v>76672.51503254239</v>
      </c>
      <c r="E35" s="12">
        <v>96138.22163186444</v>
      </c>
      <c r="F35" s="102">
        <f>E35*(1-Север_рдд!$K$1)</f>
        <v>96138.22163186444</v>
      </c>
      <c r="G35" s="12">
        <v>104479.54737559323</v>
      </c>
      <c r="H35" s="102">
        <f>G35*(1-Север_рдд!$K$1)</f>
        <v>104479.54737559323</v>
      </c>
      <c r="I35" s="346"/>
    </row>
    <row r="36" spans="1:9" ht="12.75">
      <c r="A36" s="347"/>
      <c r="B36" s="348">
        <v>2600</v>
      </c>
      <c r="C36" s="12">
        <v>80507.38205288137</v>
      </c>
      <c r="D36" s="102">
        <f>C36*(1-Север_рдд!$K$1)</f>
        <v>80507.38205288137</v>
      </c>
      <c r="E36" s="12">
        <v>100946.5046420339</v>
      </c>
      <c r="F36" s="102">
        <f>E36*(1-Север_рдд!$K$1)</f>
        <v>100946.5046420339</v>
      </c>
      <c r="G36" s="12">
        <v>109704.63535322036</v>
      </c>
      <c r="H36" s="102">
        <f>G36*(1-Север_рдд!$K$1)</f>
        <v>109704.63535322036</v>
      </c>
      <c r="I36" s="346"/>
    </row>
    <row r="37" spans="1:9" ht="12.75">
      <c r="A37" s="347"/>
      <c r="B37" s="348">
        <v>2800</v>
      </c>
      <c r="C37" s="12">
        <v>84926.29866711865</v>
      </c>
      <c r="D37" s="102">
        <f>C37*(1-Север_рдд!$K$1)</f>
        <v>84926.29866711865</v>
      </c>
      <c r="E37" s="12">
        <v>105992.58860542376</v>
      </c>
      <c r="F37" s="102">
        <f>E37*(1-Север_рдд!$K$1)</f>
        <v>105992.58860542376</v>
      </c>
      <c r="G37" s="12">
        <v>115189.73646101698</v>
      </c>
      <c r="H37" s="102">
        <f>G37*(1-Север_рдд!$K$1)</f>
        <v>115189.73646101698</v>
      </c>
      <c r="I37" s="346"/>
    </row>
    <row r="38" spans="1:9" ht="12.75">
      <c r="A38" s="347"/>
      <c r="B38" s="348">
        <v>3000</v>
      </c>
      <c r="C38" s="12">
        <v>89181.89045084748</v>
      </c>
      <c r="D38" s="102">
        <f>C38*(1-Север_рдд!$K$1)</f>
        <v>89181.89045084748</v>
      </c>
      <c r="E38" s="12">
        <v>111821.3251566102</v>
      </c>
      <c r="F38" s="102">
        <f>E38*(1-Север_рдд!$K$1)</f>
        <v>111821.3251566102</v>
      </c>
      <c r="G38" s="12">
        <v>121525.43328610169</v>
      </c>
      <c r="H38" s="102">
        <f>G38*(1-Север_рдд!$K$1)</f>
        <v>121525.43328610169</v>
      </c>
      <c r="I38" s="346"/>
    </row>
    <row r="39" spans="1:9" ht="12.75">
      <c r="A39" s="350">
        <v>2400</v>
      </c>
      <c r="B39" s="348">
        <v>1856</v>
      </c>
      <c r="C39" s="12">
        <v>69675.67929355934</v>
      </c>
      <c r="D39" s="102">
        <f>C39*(1-Север_рдд!$K$1)</f>
        <v>69675.67929355934</v>
      </c>
      <c r="E39" s="12">
        <v>86367.47697152544</v>
      </c>
      <c r="F39" s="102">
        <f>E39*(1-Север_рдд!$K$1)</f>
        <v>86367.47697152544</v>
      </c>
      <c r="G39" s="12">
        <v>94311.59672745765</v>
      </c>
      <c r="H39" s="102">
        <f>G39*(1-Север_рдд!$K$1)</f>
        <v>94311.59672745765</v>
      </c>
      <c r="I39" s="346"/>
    </row>
    <row r="40" spans="1:9" ht="12.75">
      <c r="A40" s="350"/>
      <c r="B40" s="348">
        <v>2000</v>
      </c>
      <c r="C40" s="12">
        <v>72810.209440678</v>
      </c>
      <c r="D40" s="102">
        <f>C40*(1-Север_рдд!$K$1)</f>
        <v>72810.209440678</v>
      </c>
      <c r="E40" s="12">
        <v>90254.60793762712</v>
      </c>
      <c r="F40" s="102">
        <f>E40*(1-Север_рдд!$K$1)</f>
        <v>90254.60793762712</v>
      </c>
      <c r="G40" s="12">
        <v>98556.73572203392</v>
      </c>
      <c r="H40" s="102">
        <f>G40*(1-Север_рдд!$K$1)</f>
        <v>98556.73572203392</v>
      </c>
      <c r="I40" s="346"/>
    </row>
    <row r="41" spans="1:9" ht="12.75">
      <c r="A41" s="350"/>
      <c r="B41" s="348">
        <v>2200</v>
      </c>
      <c r="C41" s="12">
        <v>76450.39326305085</v>
      </c>
      <c r="D41" s="102">
        <f>C41*(1-Север_рдд!$K$1)</f>
        <v>76450.39326305085</v>
      </c>
      <c r="E41" s="12">
        <v>94768.90625288137</v>
      </c>
      <c r="F41" s="102">
        <f>E41*(1-Север_рдд!$K$1)</f>
        <v>94768.90625288137</v>
      </c>
      <c r="G41" s="12">
        <v>103485.22580745764</v>
      </c>
      <c r="H41" s="102">
        <f>G41*(1-Север_рдд!$K$1)</f>
        <v>103485.22580745764</v>
      </c>
      <c r="I41" s="346"/>
    </row>
    <row r="42" spans="1:9" ht="12.75">
      <c r="A42" s="350"/>
      <c r="B42" s="348">
        <v>2400</v>
      </c>
      <c r="C42" s="12">
        <v>80276.11409288138</v>
      </c>
      <c r="D42" s="102">
        <f>C42*(1-Север_рдд!$K$1)</f>
        <v>80276.11409288138</v>
      </c>
      <c r="E42" s="12">
        <v>99506.6329362712</v>
      </c>
      <c r="F42" s="102">
        <f>E42*(1-Север_рдд!$K$1)</f>
        <v>99506.6329362712</v>
      </c>
      <c r="G42" s="12">
        <v>108659.35643796613</v>
      </c>
      <c r="H42" s="102">
        <f>G42*(1-Север_рдд!$K$1)</f>
        <v>108659.35643796613</v>
      </c>
      <c r="I42" s="346"/>
    </row>
    <row r="43" spans="1:9" ht="12.75">
      <c r="A43" s="350"/>
      <c r="B43" s="348">
        <v>2600</v>
      </c>
      <c r="C43" s="12">
        <v>84288.67852881357</v>
      </c>
      <c r="D43" s="102">
        <f>C43*(1-Север_рдд!$K$1)</f>
        <v>84288.67852881357</v>
      </c>
      <c r="E43" s="12">
        <v>104482.16057288139</v>
      </c>
      <c r="F43" s="102">
        <f>E43*(1-Север_рдд!$K$1)</f>
        <v>104482.16057288139</v>
      </c>
      <c r="G43" s="12">
        <v>114092.19360000001</v>
      </c>
      <c r="H43" s="102">
        <f>G43*(1-Север_рдд!$K$1)</f>
        <v>114092.19360000001</v>
      </c>
      <c r="I43" s="346"/>
    </row>
    <row r="44" spans="1:9" ht="12.75">
      <c r="A44" s="350"/>
      <c r="B44" s="348">
        <v>2800</v>
      </c>
      <c r="C44" s="12">
        <v>88503.7657545763</v>
      </c>
      <c r="D44" s="102">
        <f>C44*(1-Север_рдд!$K$1)</f>
        <v>88503.7657545763</v>
      </c>
      <c r="E44" s="12">
        <v>109705.94195186443</v>
      </c>
      <c r="F44" s="102">
        <f>E44*(1-Север_рдд!$K$1)</f>
        <v>109705.94195186443</v>
      </c>
      <c r="G44" s="12">
        <v>119796.80328000002</v>
      </c>
      <c r="H44" s="102">
        <f>G44*(1-Север_рдд!$K$1)</f>
        <v>119796.80328000002</v>
      </c>
      <c r="I44" s="346"/>
    </row>
    <row r="45" spans="1:9" ht="12.75">
      <c r="A45" s="350"/>
      <c r="B45" s="351">
        <v>3000</v>
      </c>
      <c r="C45" s="322">
        <v>93370.84570372885</v>
      </c>
      <c r="D45" s="107">
        <f>C45*(1-Север_рдд!$K$1)</f>
        <v>93370.84570372885</v>
      </c>
      <c r="E45" s="322">
        <v>115742.42768745766</v>
      </c>
      <c r="F45" s="107">
        <f>E45*(1-Север_рдд!$K$1)</f>
        <v>115742.42768745766</v>
      </c>
      <c r="G45" s="322">
        <v>126384.67364338985</v>
      </c>
      <c r="H45" s="107">
        <f>G45*(1-Север_рдд!$K$1)</f>
        <v>126384.67364338985</v>
      </c>
      <c r="I45" s="352"/>
    </row>
  </sheetData>
  <sheetProtection selectLockedCells="1" selectUnlockedCells="1"/>
  <mergeCells count="11">
    <mergeCell ref="A1:I1"/>
    <mergeCell ref="A2:B2"/>
    <mergeCell ref="C3:D3"/>
    <mergeCell ref="E3:F3"/>
    <mergeCell ref="G3:H3"/>
    <mergeCell ref="A4:A10"/>
    <mergeCell ref="A11:A17"/>
    <mergeCell ref="A18:A24"/>
    <mergeCell ref="A25:A31"/>
    <mergeCell ref="A32:A38"/>
    <mergeCell ref="A39:A45"/>
  </mergeCells>
  <hyperlinks>
    <hyperlink ref="L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</sheetPr>
  <dimension ref="A1:K31"/>
  <sheetViews>
    <sheetView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8.00390625" defaultRowHeight="12.75"/>
  <cols>
    <col min="1" max="1" width="19.421875" style="0" customWidth="1"/>
    <col min="2" max="2" width="8.00390625" style="0" customWidth="1"/>
    <col min="3" max="3" width="16.140625" style="0" customWidth="1"/>
    <col min="4" max="4" width="12.421875" style="0" customWidth="1"/>
    <col min="5" max="5" width="16.57421875" style="0" customWidth="1"/>
    <col min="6" max="6" width="13.00390625" style="0" customWidth="1"/>
    <col min="7" max="7" width="15.7109375" style="0" customWidth="1"/>
    <col min="8" max="8" width="14.28125" style="0" customWidth="1"/>
    <col min="9" max="9" width="23.140625" style="0" customWidth="1"/>
    <col min="10" max="10" width="8.7109375" style="0" customWidth="1"/>
    <col min="11" max="11" width="21.00390625" style="0" customWidth="1"/>
    <col min="12" max="16384" width="8.7109375" style="0" customWidth="1"/>
  </cols>
  <sheetData>
    <row r="1" spans="1:11" ht="18.75">
      <c r="A1" s="83" t="s">
        <v>2335</v>
      </c>
      <c r="B1" s="83"/>
      <c r="C1" s="83"/>
      <c r="D1" s="83"/>
      <c r="E1" s="83"/>
      <c r="F1" s="83"/>
      <c r="G1" s="83"/>
      <c r="H1" s="83"/>
      <c r="I1" s="353" t="s">
        <v>1</v>
      </c>
      <c r="J1" s="5">
        <v>0</v>
      </c>
      <c r="K1" s="6" t="s">
        <v>2</v>
      </c>
    </row>
    <row r="2" spans="1:8" ht="25.5">
      <c r="A2" s="89" t="s">
        <v>3</v>
      </c>
      <c r="B2" s="89"/>
      <c r="C2" s="296" t="s">
        <v>2291</v>
      </c>
      <c r="D2" s="297" t="s">
        <v>18</v>
      </c>
      <c r="E2" s="296" t="s">
        <v>2291</v>
      </c>
      <c r="F2" s="297" t="s">
        <v>18</v>
      </c>
      <c r="G2" s="296" t="s">
        <v>2291</v>
      </c>
      <c r="H2" s="298" t="s">
        <v>18</v>
      </c>
    </row>
    <row r="3" spans="1:8" ht="38.25" customHeight="1">
      <c r="A3" s="85" t="s">
        <v>4</v>
      </c>
      <c r="B3" s="300" t="s">
        <v>5</v>
      </c>
      <c r="C3" s="348" t="s">
        <v>2334</v>
      </c>
      <c r="D3" s="348"/>
      <c r="E3" s="348" t="s">
        <v>2295</v>
      </c>
      <c r="F3" s="348"/>
      <c r="G3" s="354" t="s">
        <v>2296</v>
      </c>
      <c r="H3" s="354"/>
    </row>
    <row r="4" spans="1:8" ht="12.75">
      <c r="A4" s="85">
        <v>800</v>
      </c>
      <c r="B4" s="300">
        <v>1856</v>
      </c>
      <c r="C4" s="18">
        <v>29185.202147796615</v>
      </c>
      <c r="D4" s="355">
        <f>C4*(1-Север_род!$J$1)</f>
        <v>29185.202147796615</v>
      </c>
      <c r="E4" s="18">
        <v>37579.806671186445</v>
      </c>
      <c r="F4" s="356">
        <f>E4*(1-Север_род!$J$1)</f>
        <v>37579.806671186445</v>
      </c>
      <c r="G4" s="18">
        <v>40768.51626305086</v>
      </c>
      <c r="H4" s="357">
        <f>G4*(1-Север_род!$J$1)</f>
        <v>40768.51626305086</v>
      </c>
    </row>
    <row r="5" spans="1:8" ht="12.75">
      <c r="A5" s="85"/>
      <c r="B5" s="300">
        <v>2000</v>
      </c>
      <c r="C5" s="18">
        <v>30157.514505762723</v>
      </c>
      <c r="D5" s="355">
        <f>C5*(1-Север_род!$J$1)</f>
        <v>30157.514505762723</v>
      </c>
      <c r="E5" s="18">
        <v>38925.47642033899</v>
      </c>
      <c r="F5" s="356">
        <f>E5*(1-Север_род!$J$1)</f>
        <v>38925.47642033899</v>
      </c>
      <c r="G5" s="18">
        <v>42317.35575864407</v>
      </c>
      <c r="H5" s="357">
        <f>G5*(1-Север_род!$J$1)</f>
        <v>42317.35575864407</v>
      </c>
    </row>
    <row r="6" spans="1:8" ht="12.75">
      <c r="A6" s="85"/>
      <c r="B6" s="300">
        <v>2100</v>
      </c>
      <c r="C6" s="18">
        <v>30832.98794847458</v>
      </c>
      <c r="D6" s="355">
        <f>C6*(1-Север_род!$J$1)</f>
        <v>30832.98794847458</v>
      </c>
      <c r="E6" s="18">
        <v>39775.095360000014</v>
      </c>
      <c r="F6" s="356">
        <f>E6*(1-Север_род!$J$1)</f>
        <v>39775.095360000014</v>
      </c>
      <c r="G6" s="18">
        <v>43308.13809355933</v>
      </c>
      <c r="H6" s="357">
        <f>G6*(1-Север_род!$J$1)</f>
        <v>43308.13809355933</v>
      </c>
    </row>
    <row r="7" spans="1:8" ht="12.75">
      <c r="A7" s="85"/>
      <c r="B7" s="300">
        <v>2200</v>
      </c>
      <c r="C7" s="18">
        <v>31507.14210711865</v>
      </c>
      <c r="D7" s="355">
        <f>C7*(1-Север_род!$J$1)</f>
        <v>31507.14210711865</v>
      </c>
      <c r="E7" s="18">
        <v>40627.352867796624</v>
      </c>
      <c r="F7" s="356">
        <f>E7*(1-Север_род!$J$1)</f>
        <v>40627.352867796624</v>
      </c>
      <c r="G7" s="18">
        <v>44300.239712542374</v>
      </c>
      <c r="H7" s="357">
        <f>G7*(1-Север_род!$J$1)</f>
        <v>44300.239712542374</v>
      </c>
    </row>
    <row r="8" spans="1:8" ht="12.75">
      <c r="A8" s="85">
        <v>900</v>
      </c>
      <c r="B8" s="300">
        <v>1856</v>
      </c>
      <c r="C8" s="18">
        <v>30232.713697627132</v>
      </c>
      <c r="D8" s="355">
        <f>C8*(1-Север_род!$J$1)</f>
        <v>30232.713697627132</v>
      </c>
      <c r="E8" s="18">
        <v>38913.60286372882</v>
      </c>
      <c r="F8" s="356">
        <f>E8*(1-Север_род!$J$1)</f>
        <v>38913.60286372882</v>
      </c>
      <c r="G8" s="18">
        <v>42339.78358779661</v>
      </c>
      <c r="H8" s="357">
        <f>G8*(1-Север_род!$J$1)</f>
        <v>42339.78358779661</v>
      </c>
    </row>
    <row r="9" spans="1:8" ht="12.75">
      <c r="A9" s="85"/>
      <c r="B9" s="300">
        <v>2000</v>
      </c>
      <c r="C9" s="18">
        <v>31253.839566101702</v>
      </c>
      <c r="D9" s="355">
        <f>C9*(1-Север_род!$J$1)</f>
        <v>31253.839566101702</v>
      </c>
      <c r="E9" s="18">
        <v>40308.08612338983</v>
      </c>
      <c r="F9" s="356">
        <f>E9*(1-Север_род!$J$1)</f>
        <v>40308.08612338983</v>
      </c>
      <c r="G9" s="18">
        <v>43954.58728677967</v>
      </c>
      <c r="H9" s="357">
        <f>G9*(1-Север_род!$J$1)</f>
        <v>43954.58728677967</v>
      </c>
    </row>
    <row r="10" spans="1:8" ht="12.75">
      <c r="A10" s="85"/>
      <c r="B10" s="300">
        <v>2100</v>
      </c>
      <c r="C10" s="18">
        <v>31962.295110508483</v>
      </c>
      <c r="D10" s="355">
        <f>C10*(1-Север_род!$J$1)</f>
        <v>31962.295110508483</v>
      </c>
      <c r="E10" s="18">
        <v>41230.265686779676</v>
      </c>
      <c r="F10" s="356">
        <f>E10*(1-Север_род!$J$1)</f>
        <v>41230.265686779676</v>
      </c>
      <c r="G10" s="18">
        <v>45027.16523389831</v>
      </c>
      <c r="H10" s="357">
        <f>G10*(1-Север_род!$J$1)</f>
        <v>45027.16523389831</v>
      </c>
    </row>
    <row r="11" spans="1:8" ht="12.75">
      <c r="A11" s="85"/>
      <c r="B11" s="300">
        <v>2200</v>
      </c>
      <c r="C11" s="18">
        <v>32670.750654915268</v>
      </c>
      <c r="D11" s="355">
        <f>C11*(1-Север_род!$J$1)</f>
        <v>32670.750654915268</v>
      </c>
      <c r="E11" s="18">
        <v>42153.76453423731</v>
      </c>
      <c r="F11" s="356">
        <f>E11*(1-Север_род!$J$1)</f>
        <v>42153.76453423731</v>
      </c>
      <c r="G11" s="18">
        <v>46101.06246508475</v>
      </c>
      <c r="H11" s="357">
        <f>G11*(1-Север_род!$J$1)</f>
        <v>46101.06246508475</v>
      </c>
    </row>
    <row r="12" spans="1:8" ht="12.75">
      <c r="A12" s="85">
        <v>1000</v>
      </c>
      <c r="B12" s="300">
        <v>1856</v>
      </c>
      <c r="C12" s="18">
        <v>31281.544531525433</v>
      </c>
      <c r="D12" s="355">
        <f>C12*(1-Север_род!$J$1)</f>
        <v>31281.544531525433</v>
      </c>
      <c r="E12" s="18">
        <v>40246.0797722034</v>
      </c>
      <c r="F12" s="356">
        <f>E12*(1-Север_род!$J$1)</f>
        <v>40246.0797722034</v>
      </c>
      <c r="G12" s="18">
        <v>43912.37019661018</v>
      </c>
      <c r="H12" s="357">
        <f>G12*(1-Север_род!$J$1)</f>
        <v>43912.37019661018</v>
      </c>
    </row>
    <row r="13" spans="1:8" ht="12.75">
      <c r="A13" s="85"/>
      <c r="B13" s="300">
        <v>2000</v>
      </c>
      <c r="C13" s="18">
        <v>32347.526058305095</v>
      </c>
      <c r="D13" s="355">
        <f>C13*(1-Север_род!$J$1)</f>
        <v>32347.526058305095</v>
      </c>
      <c r="E13" s="18">
        <v>41689.37654237289</v>
      </c>
      <c r="F13" s="356">
        <f>E13*(1-Север_род!$J$1)</f>
        <v>41689.37654237289</v>
      </c>
      <c r="G13" s="18">
        <v>45590.49953084747</v>
      </c>
      <c r="H13" s="357">
        <f>G13*(1-Север_род!$J$1)</f>
        <v>45590.49953084747</v>
      </c>
    </row>
    <row r="14" spans="1:8" ht="12.75">
      <c r="A14" s="85"/>
      <c r="B14" s="300">
        <v>2100</v>
      </c>
      <c r="C14" s="18">
        <v>33091.602272542375</v>
      </c>
      <c r="D14" s="355">
        <f>C14*(1-Север_род!$J$1)</f>
        <v>33091.602272542375</v>
      </c>
      <c r="E14" s="18">
        <v>42681.47816135594</v>
      </c>
      <c r="F14" s="356">
        <f>E14*(1-Север_род!$J$1)</f>
        <v>42681.47816135594</v>
      </c>
      <c r="G14" s="18">
        <v>46747.5116583051</v>
      </c>
      <c r="H14" s="357">
        <f>G14*(1-Север_род!$J$1)</f>
        <v>46747.5116583051</v>
      </c>
    </row>
    <row r="15" spans="1:8" ht="12.75">
      <c r="A15" s="85"/>
      <c r="B15" s="300">
        <v>2200</v>
      </c>
      <c r="C15" s="18">
        <v>33834.35920271187</v>
      </c>
      <c r="D15" s="355">
        <f>C15*(1-Север_род!$J$1)</f>
        <v>33834.35920271187</v>
      </c>
      <c r="E15" s="18">
        <v>43677.53763254238</v>
      </c>
      <c r="F15" s="356">
        <f>E15*(1-Север_род!$J$1)</f>
        <v>43677.53763254238</v>
      </c>
      <c r="G15" s="18">
        <v>47901.885217627125</v>
      </c>
      <c r="H15" s="357">
        <f>G15*(1-Север_род!$J$1)</f>
        <v>47901.885217627125</v>
      </c>
    </row>
    <row r="16" spans="1:8" ht="12.75">
      <c r="A16" s="85">
        <v>1100</v>
      </c>
      <c r="B16" s="300">
        <v>1856</v>
      </c>
      <c r="C16" s="18">
        <v>32950.43887728814</v>
      </c>
      <c r="D16" s="355">
        <f>C16*(1-Север_род!$J$1)</f>
        <v>32950.43887728814</v>
      </c>
      <c r="E16" s="18">
        <v>41400.453331525445</v>
      </c>
      <c r="F16" s="356">
        <f>E16*(1-Север_род!$J$1)</f>
        <v>41400.453331525445</v>
      </c>
      <c r="G16" s="18">
        <v>46119.53244203391</v>
      </c>
      <c r="H16" s="357">
        <f>G16*(1-Север_род!$J$1)</f>
        <v>46119.53244203391</v>
      </c>
    </row>
    <row r="17" spans="1:8" ht="12.75">
      <c r="A17" s="85"/>
      <c r="B17" s="300">
        <v>2000</v>
      </c>
      <c r="C17" s="18">
        <v>34067.87248271187</v>
      </c>
      <c r="D17" s="355">
        <f>C17*(1-Север_род!$J$1)</f>
        <v>34067.87248271187</v>
      </c>
      <c r="E17" s="18">
        <v>43678.85691661017</v>
      </c>
      <c r="F17" s="356">
        <f>E17*(1-Север_род!$J$1)</f>
        <v>43678.85691661017</v>
      </c>
      <c r="G17" s="18">
        <v>47837.2402983051</v>
      </c>
      <c r="H17" s="357">
        <f>G17*(1-Север_род!$J$1)</f>
        <v>47837.2402983051</v>
      </c>
    </row>
    <row r="18" spans="1:8" ht="12.75">
      <c r="A18" s="85"/>
      <c r="B18" s="300">
        <v>2100</v>
      </c>
      <c r="C18" s="18">
        <v>34840.972946440685</v>
      </c>
      <c r="D18" s="355">
        <f>C18*(1-Север_род!$J$1)</f>
        <v>34840.972946440685</v>
      </c>
      <c r="E18" s="18">
        <v>44721.091330169496</v>
      </c>
      <c r="F18" s="356">
        <f>E18*(1-Север_род!$J$1)</f>
        <v>44721.091330169496</v>
      </c>
      <c r="G18" s="18">
        <v>49052.30092474578</v>
      </c>
      <c r="H18" s="357">
        <f>G18*(1-Север_род!$J$1)</f>
        <v>49052.30092474578</v>
      </c>
    </row>
    <row r="19" spans="1:8" ht="12.75">
      <c r="A19" s="85"/>
      <c r="B19" s="300">
        <v>2200</v>
      </c>
      <c r="C19" s="18">
        <v>35615.3926942373</v>
      </c>
      <c r="D19" s="355">
        <f>C19*(1-Север_род!$J$1)</f>
        <v>35615.3926942373</v>
      </c>
      <c r="E19" s="18">
        <v>45764.645027796614</v>
      </c>
      <c r="F19" s="356">
        <f>E19*(1-Север_род!$J$1)</f>
        <v>45764.645027796614</v>
      </c>
      <c r="G19" s="18">
        <v>50277.91582372882</v>
      </c>
      <c r="H19" s="357">
        <f>G19*(1-Север_род!$J$1)</f>
        <v>50277.91582372882</v>
      </c>
    </row>
    <row r="20" spans="1:8" ht="12.75">
      <c r="A20" s="85">
        <v>1200</v>
      </c>
      <c r="B20" s="300">
        <v>1856</v>
      </c>
      <c r="C20" s="18">
        <v>34618.013938983066</v>
      </c>
      <c r="D20" s="355">
        <f>C20*(1-Север_род!$J$1)</f>
        <v>34618.013938983066</v>
      </c>
      <c r="E20" s="18">
        <v>42554.826890847464</v>
      </c>
      <c r="F20" s="356">
        <f>E20*(1-Север_род!$J$1)</f>
        <v>42554.826890847464</v>
      </c>
      <c r="G20" s="18">
        <v>48324.056119322035</v>
      </c>
      <c r="H20" s="357">
        <f>G20*(1-Север_род!$J$1)</f>
        <v>48324.056119322035</v>
      </c>
    </row>
    <row r="21" spans="1:8" ht="12.75">
      <c r="A21" s="85"/>
      <c r="B21" s="300">
        <v>2000</v>
      </c>
      <c r="C21" s="18">
        <v>35785.58033898307</v>
      </c>
      <c r="D21" s="355">
        <f>C21*(1-Север_род!$J$1)</f>
        <v>35785.58033898307</v>
      </c>
      <c r="E21" s="18">
        <v>45669.65657491527</v>
      </c>
      <c r="F21" s="356">
        <f>E21*(1-Север_род!$J$1)</f>
        <v>45669.65657491527</v>
      </c>
      <c r="G21" s="18">
        <v>50083.981065762724</v>
      </c>
      <c r="H21" s="357">
        <f>G21*(1-Север_род!$J$1)</f>
        <v>50083.981065762724</v>
      </c>
    </row>
    <row r="22" spans="1:8" ht="12.75">
      <c r="A22" s="85"/>
      <c r="B22" s="300">
        <v>2100</v>
      </c>
      <c r="C22" s="18">
        <v>36589.0243362712</v>
      </c>
      <c r="D22" s="355">
        <f>C22*(1-Север_род!$J$1)</f>
        <v>36589.0243362712</v>
      </c>
      <c r="E22" s="18">
        <v>46759.38521491527</v>
      </c>
      <c r="F22" s="356">
        <f>E22*(1-Север_род!$J$1)</f>
        <v>46759.38521491527</v>
      </c>
      <c r="G22" s="18">
        <v>51353.13233898306</v>
      </c>
      <c r="H22" s="357">
        <f>G22*(1-Север_род!$J$1)</f>
        <v>51353.13233898306</v>
      </c>
    </row>
    <row r="23" spans="1:8" ht="12.75">
      <c r="A23" s="85"/>
      <c r="B23" s="300">
        <v>2200</v>
      </c>
      <c r="C23" s="18">
        <v>37395.106901694926</v>
      </c>
      <c r="D23" s="355">
        <f>C23*(1-Север_род!$J$1)</f>
        <v>37395.106901694926</v>
      </c>
      <c r="E23" s="18">
        <v>47849.11385491527</v>
      </c>
      <c r="F23" s="356">
        <f>E23*(1-Север_род!$J$1)</f>
        <v>47849.11385491527</v>
      </c>
      <c r="G23" s="18">
        <v>52653.94642983052</v>
      </c>
      <c r="H23" s="357">
        <f>G23*(1-Север_род!$J$1)</f>
        <v>52653.94642983052</v>
      </c>
    </row>
    <row r="24" spans="1:8" ht="12.75">
      <c r="A24" s="85">
        <v>1300</v>
      </c>
      <c r="B24" s="300">
        <v>1856</v>
      </c>
      <c r="C24" s="18">
        <v>36346.276067796614</v>
      </c>
      <c r="D24" s="355">
        <f>C24*(1-Север_род!$J$1)</f>
        <v>36346.276067796614</v>
      </c>
      <c r="E24" s="18">
        <v>43831.89386847459</v>
      </c>
      <c r="F24" s="356">
        <f>E24*(1-Север_род!$J$1)</f>
        <v>43831.89386847459</v>
      </c>
      <c r="G24" s="18">
        <v>50499.55554711865</v>
      </c>
      <c r="H24" s="357">
        <f>G24*(1-Север_род!$J$1)</f>
        <v>50499.55554711865</v>
      </c>
    </row>
    <row r="25" spans="1:8" ht="12.75">
      <c r="A25" s="85"/>
      <c r="B25" s="300">
        <v>2000</v>
      </c>
      <c r="C25" s="18">
        <v>37574.529534915266</v>
      </c>
      <c r="D25" s="355">
        <f>C25*(1-Север_род!$J$1)</f>
        <v>37574.529534915266</v>
      </c>
      <c r="E25" s="18">
        <v>47723.781868474594</v>
      </c>
      <c r="F25" s="356">
        <f>E25*(1-Север_род!$J$1)</f>
        <v>47723.781868474594</v>
      </c>
      <c r="G25" s="18">
        <v>52339.95682169493</v>
      </c>
      <c r="H25" s="357">
        <f>G25*(1-Север_род!$J$1)</f>
        <v>52339.95682169493</v>
      </c>
    </row>
    <row r="26" spans="1:8" ht="12.75">
      <c r="A26" s="85"/>
      <c r="B26" s="300">
        <v>2100</v>
      </c>
      <c r="C26" s="18">
        <v>38417.5520542373</v>
      </c>
      <c r="D26" s="355">
        <f>C26*(1-Север_род!$J$1)</f>
        <v>38417.5520542373</v>
      </c>
      <c r="E26" s="18">
        <v>48862.32401898307</v>
      </c>
      <c r="F26" s="356">
        <f>E26*(1-Север_род!$J$1)</f>
        <v>48862.32401898307</v>
      </c>
      <c r="G26" s="18">
        <v>53664.51802576273</v>
      </c>
      <c r="H26" s="357">
        <f>G26*(1-Север_род!$J$1)</f>
        <v>53664.51802576273</v>
      </c>
    </row>
    <row r="27" spans="1:8" ht="12.75">
      <c r="A27" s="85"/>
      <c r="B27" s="300">
        <v>2200</v>
      </c>
      <c r="C27" s="18">
        <v>39263.21314169492</v>
      </c>
      <c r="D27" s="355">
        <f>C27*(1-Север_род!$J$1)</f>
        <v>39263.21314169492</v>
      </c>
      <c r="E27" s="18">
        <v>50003.504737627125</v>
      </c>
      <c r="F27" s="356">
        <f>E27*(1-Север_род!$J$1)</f>
        <v>50003.504737627125</v>
      </c>
      <c r="G27" s="18">
        <v>55022.061331525445</v>
      </c>
      <c r="H27" s="357">
        <f>G27*(1-Север_род!$J$1)</f>
        <v>55022.061331525445</v>
      </c>
    </row>
    <row r="28" spans="1:8" ht="12.75">
      <c r="A28" s="106">
        <v>1400</v>
      </c>
      <c r="B28" s="300">
        <v>1856</v>
      </c>
      <c r="C28" s="18">
        <v>37980.869027796616</v>
      </c>
      <c r="D28" s="355">
        <f>C28*(1-Север_род!$J$1)</f>
        <v>37980.869027796616</v>
      </c>
      <c r="E28" s="18">
        <v>45802.90426576272</v>
      </c>
      <c r="F28" s="356">
        <f>E28*(1-Север_род!$J$1)</f>
        <v>45802.90426576272</v>
      </c>
      <c r="G28" s="18">
        <v>52771.36271186442</v>
      </c>
      <c r="H28" s="357">
        <f>G28*(1-Север_род!$J$1)</f>
        <v>52771.36271186442</v>
      </c>
    </row>
    <row r="29" spans="1:8" ht="12.75">
      <c r="A29" s="106"/>
      <c r="B29" s="300">
        <v>2000</v>
      </c>
      <c r="C29" s="18">
        <v>39267.17099389831</v>
      </c>
      <c r="D29" s="355">
        <f>C29*(1-Север_род!$J$1)</f>
        <v>39267.17099389831</v>
      </c>
      <c r="E29" s="18">
        <v>49871.57633084747</v>
      </c>
      <c r="F29" s="356">
        <f>E29*(1-Север_род!$J$1)</f>
        <v>49871.57633084747</v>
      </c>
      <c r="G29" s="18">
        <v>54694.87888271188</v>
      </c>
      <c r="H29" s="357">
        <f>G29*(1-Север_род!$J$1)</f>
        <v>54694.87888271188</v>
      </c>
    </row>
    <row r="30" spans="1:8" ht="12.75">
      <c r="A30" s="106"/>
      <c r="B30" s="300">
        <v>2100</v>
      </c>
      <c r="C30" s="18">
        <v>40147.13346711865</v>
      </c>
      <c r="D30" s="355">
        <f>C30*(1-Север_род!$J$1)</f>
        <v>40147.13346711865</v>
      </c>
      <c r="E30" s="18">
        <v>51060.25127593221</v>
      </c>
      <c r="F30" s="356">
        <f>E30*(1-Север_род!$J$1)</f>
        <v>51060.25127593221</v>
      </c>
      <c r="G30" s="18">
        <v>56080.12715389832</v>
      </c>
      <c r="H30" s="357">
        <f>G30*(1-Север_род!$J$1)</f>
        <v>56080.12715389832</v>
      </c>
    </row>
    <row r="31" spans="1:8" ht="12.75">
      <c r="A31" s="106"/>
      <c r="B31" s="358">
        <v>2200</v>
      </c>
      <c r="C31" s="23">
        <v>41028.41522440679</v>
      </c>
      <c r="D31" s="359">
        <f>C31*(1-Север_род!$J$1)</f>
        <v>41028.41522440679</v>
      </c>
      <c r="E31" s="23">
        <v>52251.56478915256</v>
      </c>
      <c r="F31" s="360">
        <f>E31*(1-Север_род!$J$1)</f>
        <v>52251.56478915256</v>
      </c>
      <c r="G31" s="23">
        <v>57497.038242711875</v>
      </c>
      <c r="H31" s="361">
        <f>G31*(1-Север_род!$J$1)</f>
        <v>57497.038242711875</v>
      </c>
    </row>
  </sheetData>
  <sheetProtection selectLockedCells="1" selectUnlockedCells="1"/>
  <mergeCells count="12">
    <mergeCell ref="A1:H1"/>
    <mergeCell ref="A2:B2"/>
    <mergeCell ref="C3:D3"/>
    <mergeCell ref="E3:F3"/>
    <mergeCell ref="G3:H3"/>
    <mergeCell ref="A4:A7"/>
    <mergeCell ref="A8:A11"/>
    <mergeCell ref="A12:A15"/>
    <mergeCell ref="A16:A19"/>
    <mergeCell ref="A20:A23"/>
    <mergeCell ref="A24:A27"/>
    <mergeCell ref="A28:A31"/>
  </mergeCells>
  <hyperlinks>
    <hyperlink ref="K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K23"/>
  <sheetViews>
    <sheetView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8.00390625" defaultRowHeight="12.75"/>
  <cols>
    <col min="1" max="2" width="8.7109375" style="0" customWidth="1"/>
    <col min="3" max="3" width="15.7109375" style="0" customWidth="1"/>
    <col min="4" max="4" width="13.57421875" style="0" customWidth="1"/>
    <col min="5" max="5" width="16.28125" style="0" customWidth="1"/>
    <col min="6" max="6" width="14.00390625" style="0" customWidth="1"/>
    <col min="7" max="7" width="16.8515625" style="0" customWidth="1"/>
    <col min="8" max="8" width="21.140625" style="0" customWidth="1"/>
    <col min="9" max="9" width="27.8515625" style="0" customWidth="1"/>
    <col min="10" max="10" width="8.7109375" style="0" customWidth="1"/>
    <col min="11" max="11" width="20.7109375" style="0" customWidth="1"/>
    <col min="12" max="16384" width="8.7109375" style="0" customWidth="1"/>
  </cols>
  <sheetData>
    <row r="1" spans="1:11" ht="19.5" customHeight="1">
      <c r="A1" s="362" t="s">
        <v>2336</v>
      </c>
      <c r="B1" s="362"/>
      <c r="C1" s="362"/>
      <c r="D1" s="362"/>
      <c r="E1" s="362"/>
      <c r="F1" s="362"/>
      <c r="G1" s="362"/>
      <c r="H1" s="362"/>
      <c r="I1" s="353" t="s">
        <v>1</v>
      </c>
      <c r="J1" s="5">
        <v>0</v>
      </c>
      <c r="K1" s="6" t="s">
        <v>2</v>
      </c>
    </row>
    <row r="2" spans="1:8" ht="25.5">
      <c r="A2" s="89" t="s">
        <v>2337</v>
      </c>
      <c r="B2" s="89"/>
      <c r="C2" s="296" t="s">
        <v>2291</v>
      </c>
      <c r="D2" s="297" t="s">
        <v>18</v>
      </c>
      <c r="E2" s="296" t="s">
        <v>2291</v>
      </c>
      <c r="F2" s="297" t="s">
        <v>18</v>
      </c>
      <c r="G2" s="296" t="s">
        <v>2291</v>
      </c>
      <c r="H2" s="298" t="s">
        <v>18</v>
      </c>
    </row>
    <row r="3" spans="1:8" ht="25.5" customHeight="1">
      <c r="A3" s="85" t="s">
        <v>2292</v>
      </c>
      <c r="B3" s="300" t="s">
        <v>2293</v>
      </c>
      <c r="C3" s="348" t="s">
        <v>2334</v>
      </c>
      <c r="D3" s="348"/>
      <c r="E3" s="348" t="s">
        <v>2295</v>
      </c>
      <c r="F3" s="348"/>
      <c r="G3" s="354" t="s">
        <v>2296</v>
      </c>
      <c r="H3" s="354"/>
    </row>
    <row r="4" spans="1:8" ht="12.75">
      <c r="A4" s="85">
        <v>800</v>
      </c>
      <c r="B4" s="300">
        <v>1800</v>
      </c>
      <c r="C4" s="18">
        <v>23773.49890169492</v>
      </c>
      <c r="D4" s="90">
        <f>C4*(1-Север_родс!$J$1)</f>
        <v>23773.49890169492</v>
      </c>
      <c r="E4" s="18">
        <v>28772.266234576276</v>
      </c>
      <c r="F4" s="102">
        <f>E4*(1-Север_родс!$J$1)</f>
        <v>28772.266234576276</v>
      </c>
      <c r="G4" s="18">
        <v>31358.063007457633</v>
      </c>
      <c r="H4" s="302">
        <f>G4*(1-Север_родс!$J$1)</f>
        <v>31358.063007457633</v>
      </c>
    </row>
    <row r="5" spans="1:8" ht="12.75">
      <c r="A5" s="85"/>
      <c r="B5" s="300">
        <v>1900</v>
      </c>
      <c r="C5" s="18">
        <v>24487.23158237289</v>
      </c>
      <c r="D5" s="90">
        <f>C5*(1-Север_родс!$J$1)</f>
        <v>24487.23158237289</v>
      </c>
      <c r="E5" s="18">
        <v>29621.885174237297</v>
      </c>
      <c r="F5" s="102">
        <f>E5*(1-Север_родс!$J$1)</f>
        <v>29621.885174237297</v>
      </c>
      <c r="G5" s="18">
        <v>32300.03183186441</v>
      </c>
      <c r="H5" s="302">
        <f>G5*(1-Север_родс!$J$1)</f>
        <v>32300.03183186441</v>
      </c>
    </row>
    <row r="6" spans="1:8" ht="12.75">
      <c r="A6" s="85"/>
      <c r="B6" s="300">
        <v>2000</v>
      </c>
      <c r="C6" s="18">
        <v>25047.927311186446</v>
      </c>
      <c r="D6" s="90">
        <f>C6*(1-Север_родс!$J$1)</f>
        <v>25047.927311186446</v>
      </c>
      <c r="E6" s="18">
        <v>30112.65884745763</v>
      </c>
      <c r="F6" s="102">
        <f>E6*(1-Север_родс!$J$1)</f>
        <v>30112.65884745763</v>
      </c>
      <c r="G6" s="18">
        <v>33077.09014779662</v>
      </c>
      <c r="H6" s="302">
        <f>G6*(1-Север_родс!$J$1)</f>
        <v>33077.09014779662</v>
      </c>
    </row>
    <row r="7" spans="1:8" ht="12.75">
      <c r="A7" s="85"/>
      <c r="B7" s="300">
        <v>2100</v>
      </c>
      <c r="C7" s="18">
        <v>25799.919229830517</v>
      </c>
      <c r="D7" s="90">
        <f>C7*(1-Север_родс!$J$1)</f>
        <v>25799.919229830517</v>
      </c>
      <c r="E7" s="18">
        <v>31168.086101694924</v>
      </c>
      <c r="F7" s="102">
        <f>E7*(1-Север_родс!$J$1)</f>
        <v>31168.086101694924</v>
      </c>
      <c r="G7" s="18">
        <v>34239.379411525435</v>
      </c>
      <c r="H7" s="302">
        <f>G7*(1-Север_родс!$J$1)</f>
        <v>34239.379411525435</v>
      </c>
    </row>
    <row r="8" spans="1:8" ht="12.75">
      <c r="A8" s="85"/>
      <c r="B8" s="300">
        <v>2200</v>
      </c>
      <c r="C8" s="18">
        <v>26805.213689491535</v>
      </c>
      <c r="D8" s="90">
        <f>C8*(1-Север_родс!$J$1)</f>
        <v>26805.213689491535</v>
      </c>
      <c r="E8" s="18">
        <v>32290.796843389835</v>
      </c>
      <c r="F8" s="102">
        <f>E8*(1-Север_родс!$J$1)</f>
        <v>32290.796843389835</v>
      </c>
      <c r="G8" s="18">
        <v>35471.59073084747</v>
      </c>
      <c r="H8" s="302">
        <f>G8*(1-Север_родс!$J$1)</f>
        <v>35471.59073084747</v>
      </c>
    </row>
    <row r="9" spans="1:8" ht="12.75">
      <c r="A9" s="85">
        <v>900</v>
      </c>
      <c r="B9" s="300">
        <v>1800</v>
      </c>
      <c r="C9" s="18">
        <v>24664.015647457632</v>
      </c>
      <c r="D9" s="90">
        <f>C9*(1-Север_родс!$J$1)</f>
        <v>24664.015647457632</v>
      </c>
      <c r="E9" s="18">
        <v>29843.524897627125</v>
      </c>
      <c r="F9" s="102">
        <f>E9*(1-Север_родс!$J$1)</f>
        <v>29843.524897627125</v>
      </c>
      <c r="G9" s="18">
        <v>32774.974096271195</v>
      </c>
      <c r="H9" s="302">
        <f>G9*(1-Север_родс!$J$1)</f>
        <v>32774.974096271195</v>
      </c>
    </row>
    <row r="10" spans="1:8" ht="12.75">
      <c r="A10" s="85"/>
      <c r="B10" s="300">
        <v>1900</v>
      </c>
      <c r="C10" s="18">
        <v>25380.38689627119</v>
      </c>
      <c r="D10" s="90">
        <f>C10*(1-Север_родс!$J$1)</f>
        <v>25380.38689627119</v>
      </c>
      <c r="E10" s="18">
        <v>30706.33667796611</v>
      </c>
      <c r="F10" s="102">
        <f>E10*(1-Север_родс!$J$1)</f>
        <v>30706.33667796611</v>
      </c>
      <c r="G10" s="18">
        <v>33726.17790915255</v>
      </c>
      <c r="H10" s="302">
        <f>G10*(1-Север_родс!$J$1)</f>
        <v>33726.17790915255</v>
      </c>
    </row>
    <row r="11" spans="1:8" ht="12.75">
      <c r="A11" s="85"/>
      <c r="B11" s="300">
        <v>2000</v>
      </c>
      <c r="C11" s="18">
        <v>25959.552602033902</v>
      </c>
      <c r="D11" s="90">
        <f>C11*(1-Север_родс!$J$1)</f>
        <v>25959.552602033902</v>
      </c>
      <c r="E11" s="18">
        <v>31334.315894237297</v>
      </c>
      <c r="F11" s="102">
        <f>E11*(1-Север_родс!$J$1)</f>
        <v>31334.315894237297</v>
      </c>
      <c r="G11" s="18">
        <v>34508.51336135594</v>
      </c>
      <c r="H11" s="302">
        <f>G11*(1-Север_родс!$J$1)</f>
        <v>34508.51336135594</v>
      </c>
    </row>
    <row r="12" spans="1:8" ht="12.75">
      <c r="A12" s="85"/>
      <c r="B12" s="300">
        <v>2100</v>
      </c>
      <c r="C12" s="18">
        <v>26869.85860881356</v>
      </c>
      <c r="D12" s="90">
        <f>C12*(1-Север_родс!$J$1)</f>
        <v>26869.85860881356</v>
      </c>
      <c r="E12" s="18">
        <v>32414.80954576272</v>
      </c>
      <c r="F12" s="102">
        <f>E12*(1-Север_родс!$J$1)</f>
        <v>32414.80954576272</v>
      </c>
      <c r="G12" s="18">
        <v>35607.47698983052</v>
      </c>
      <c r="H12" s="302">
        <f>G12*(1-Север_родс!$J$1)</f>
        <v>35607.47698983052</v>
      </c>
    </row>
    <row r="13" spans="1:8" ht="12.75">
      <c r="A13" s="85"/>
      <c r="B13" s="300">
        <v>2200</v>
      </c>
      <c r="C13" s="18">
        <v>27809.188865084758</v>
      </c>
      <c r="D13" s="90">
        <f>C13*(1-Север_родс!$J$1)</f>
        <v>27809.188865084758</v>
      </c>
      <c r="E13" s="18">
        <v>33581.05666169492</v>
      </c>
      <c r="F13" s="102">
        <f>E13*(1-Север_родс!$J$1)</f>
        <v>33581.05666169492</v>
      </c>
      <c r="G13" s="18">
        <v>36963.70101152544</v>
      </c>
      <c r="H13" s="302">
        <f>G13*(1-Север_родс!$J$1)</f>
        <v>36963.70101152544</v>
      </c>
    </row>
    <row r="14" spans="1:8" ht="12.75">
      <c r="A14" s="85">
        <v>1000</v>
      </c>
      <c r="B14" s="300">
        <v>1800</v>
      </c>
      <c r="C14" s="18">
        <v>25650.840130169494</v>
      </c>
      <c r="D14" s="90">
        <f>C14*(1-Север_родс!$J$1)</f>
        <v>25650.840130169494</v>
      </c>
      <c r="E14" s="18">
        <v>31036.15769491526</v>
      </c>
      <c r="F14" s="102">
        <f>E14*(1-Север_родс!$J$1)</f>
        <v>31036.15769491526</v>
      </c>
      <c r="G14" s="18">
        <v>34119.32456135594</v>
      </c>
      <c r="H14" s="302">
        <f>G14*(1-Север_родс!$J$1)</f>
        <v>34119.32456135594</v>
      </c>
    </row>
    <row r="15" spans="1:8" ht="12.75">
      <c r="A15" s="85"/>
      <c r="B15" s="300">
        <v>1900</v>
      </c>
      <c r="C15" s="18">
        <v>26393.597060338987</v>
      </c>
      <c r="D15" s="90">
        <f>C15*(1-Север_родс!$J$1)</f>
        <v>26393.597060338987</v>
      </c>
      <c r="E15" s="18">
        <v>31937.228713220346</v>
      </c>
      <c r="F15" s="102">
        <f>E15*(1-Север_родс!$J$1)</f>
        <v>31937.228713220346</v>
      </c>
      <c r="G15" s="18">
        <v>35108.7876122034</v>
      </c>
      <c r="H15" s="302">
        <f>G15*(1-Север_родс!$J$1)</f>
        <v>35108.7876122034</v>
      </c>
    </row>
    <row r="16" spans="1:8" ht="12.75">
      <c r="A16" s="85"/>
      <c r="B16" s="300">
        <v>2000</v>
      </c>
      <c r="C16" s="18">
        <v>26999.148447457632</v>
      </c>
      <c r="D16" s="90">
        <f>C16*(1-Север_родс!$J$1)</f>
        <v>26999.148447457632</v>
      </c>
      <c r="E16" s="18">
        <v>32679.98564338984</v>
      </c>
      <c r="F16" s="102">
        <f>E16*(1-Север_родс!$J$1)</f>
        <v>32679.98564338984</v>
      </c>
      <c r="G16" s="18">
        <v>35924.105166101705</v>
      </c>
      <c r="H16" s="302">
        <f>G16*(1-Север_родс!$J$1)</f>
        <v>35924.105166101705</v>
      </c>
    </row>
    <row r="17" spans="1:8" ht="12.75">
      <c r="A17" s="85"/>
      <c r="B17" s="300">
        <v>2100</v>
      </c>
      <c r="C17" s="18">
        <v>27945.075124067796</v>
      </c>
      <c r="D17" s="90">
        <f>C17*(1-Север_родс!$J$1)</f>
        <v>27945.075124067796</v>
      </c>
      <c r="E17" s="18">
        <v>33744.6478861017</v>
      </c>
      <c r="F17" s="102">
        <f>E17*(1-Север_родс!$J$1)</f>
        <v>33744.6478861017</v>
      </c>
      <c r="G17" s="18">
        <v>37032.30378305086</v>
      </c>
      <c r="H17" s="302">
        <f>G17*(1-Север_родс!$J$1)</f>
        <v>37032.30378305086</v>
      </c>
    </row>
    <row r="18" spans="1:8" ht="12.75">
      <c r="A18" s="85"/>
      <c r="B18" s="300">
        <v>2200</v>
      </c>
      <c r="C18" s="18">
        <v>28921.345334237292</v>
      </c>
      <c r="D18" s="90">
        <f>C18*(1-Север_родс!$J$1)</f>
        <v>28921.345334237292</v>
      </c>
      <c r="E18" s="18">
        <v>34959.708512542384</v>
      </c>
      <c r="F18" s="102">
        <f>E18*(1-Север_родс!$J$1)</f>
        <v>34959.708512542384</v>
      </c>
      <c r="G18" s="18">
        <v>38515.17907525425</v>
      </c>
      <c r="H18" s="302">
        <f>G18*(1-Север_родс!$J$1)</f>
        <v>38515.17907525425</v>
      </c>
    </row>
    <row r="19" spans="1:8" ht="12.75">
      <c r="A19" s="106">
        <v>1200</v>
      </c>
      <c r="B19" s="300">
        <v>1800</v>
      </c>
      <c r="C19" s="18">
        <v>27165.378240000005</v>
      </c>
      <c r="D19" s="90">
        <f>C19*(1-Север_родс!$J$1)</f>
        <v>27165.378240000005</v>
      </c>
      <c r="E19" s="18">
        <v>32771.0162440678</v>
      </c>
      <c r="F19" s="102">
        <f>E19*(1-Север_родс!$J$1)</f>
        <v>32771.0162440678</v>
      </c>
      <c r="G19" s="18">
        <v>35979.515096949166</v>
      </c>
      <c r="H19" s="302">
        <f>G19*(1-Север_родс!$J$1)</f>
        <v>35979.515096949166</v>
      </c>
    </row>
    <row r="20" spans="1:8" ht="12.75">
      <c r="A20" s="106"/>
      <c r="B20" s="300">
        <v>1900</v>
      </c>
      <c r="C20" s="18">
        <v>27978.057225762725</v>
      </c>
      <c r="D20" s="90">
        <f>C20*(1-Север_родс!$J$1)</f>
        <v>27978.057225762725</v>
      </c>
      <c r="E20" s="18">
        <v>33719.58148881357</v>
      </c>
      <c r="F20" s="102">
        <f>E20*(1-Север_родс!$J$1)</f>
        <v>33719.58148881357</v>
      </c>
      <c r="G20" s="18">
        <v>37023.068794576284</v>
      </c>
      <c r="H20" s="302">
        <f>G20*(1-Север_родс!$J$1)</f>
        <v>37023.068794576284</v>
      </c>
    </row>
    <row r="21" spans="1:8" ht="12.75">
      <c r="A21" s="106"/>
      <c r="B21" s="300">
        <v>2000</v>
      </c>
      <c r="C21" s="18">
        <v>28566.457920000008</v>
      </c>
      <c r="D21" s="90">
        <f>C21*(1-Север_родс!$J$1)</f>
        <v>28566.457920000008</v>
      </c>
      <c r="E21" s="18">
        <v>34406.92848813561</v>
      </c>
      <c r="F21" s="102">
        <f>E21*(1-Север_родс!$J$1)</f>
        <v>34406.92848813561</v>
      </c>
      <c r="G21" s="18">
        <v>37859.494893559335</v>
      </c>
      <c r="H21" s="302">
        <f>G21*(1-Север_родс!$J$1)</f>
        <v>37859.494893559335</v>
      </c>
    </row>
    <row r="22" spans="1:8" ht="12.75">
      <c r="A22" s="106"/>
      <c r="B22" s="300">
        <v>2100</v>
      </c>
      <c r="C22" s="18">
        <v>29551.963118644075</v>
      </c>
      <c r="D22" s="90">
        <f>C22*(1-Север_родс!$J$1)</f>
        <v>29551.963118644075</v>
      </c>
      <c r="E22" s="18">
        <v>35589.007012881375</v>
      </c>
      <c r="F22" s="102">
        <f>E22*(1-Север_родс!$J$1)</f>
        <v>35589.007012881375</v>
      </c>
      <c r="G22" s="18">
        <v>39013.868452881376</v>
      </c>
      <c r="H22" s="302">
        <f>G22*(1-Север_родс!$J$1)</f>
        <v>39013.868452881376</v>
      </c>
    </row>
    <row r="23" spans="1:8" ht="12.75">
      <c r="A23" s="106"/>
      <c r="B23" s="358">
        <v>2200</v>
      </c>
      <c r="C23" s="23">
        <v>30567.811850847465</v>
      </c>
      <c r="D23" s="95">
        <f>C23*(1-Север_родс!$J$1)</f>
        <v>30567.811850847465</v>
      </c>
      <c r="E23" s="23">
        <v>36854.20043389832</v>
      </c>
      <c r="F23" s="107">
        <f>E23*(1-Север_родс!$J$1)</f>
        <v>36854.20043389832</v>
      </c>
      <c r="G23" s="23">
        <v>40556.1115281356</v>
      </c>
      <c r="H23" s="363">
        <f>G23*(1-Север_родс!$J$1)</f>
        <v>40556.1115281356</v>
      </c>
    </row>
  </sheetData>
  <sheetProtection selectLockedCells="1" selectUnlockedCells="1"/>
  <mergeCells count="9">
    <mergeCell ref="A1:H1"/>
    <mergeCell ref="A2:B2"/>
    <mergeCell ref="C3:D3"/>
    <mergeCell ref="E3:F3"/>
    <mergeCell ref="G3:H3"/>
    <mergeCell ref="A4:A8"/>
    <mergeCell ref="A9:A13"/>
    <mergeCell ref="A14:A18"/>
    <mergeCell ref="A19:A23"/>
  </mergeCells>
  <hyperlinks>
    <hyperlink ref="K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4"/>
  </sheetPr>
  <dimension ref="A1:X27"/>
  <sheetViews>
    <sheetView workbookViewId="0" topLeftCell="A1">
      <pane ySplit="1" topLeftCell="A2" activePane="bottomLeft" state="frozen"/>
      <selection pane="topLeft" activeCell="A1" sqref="A1"/>
      <selection pane="bottomLeft" activeCell="X1" sqref="X1"/>
    </sheetView>
  </sheetViews>
  <sheetFormatPr defaultColWidth="8.00390625" defaultRowHeight="12.75"/>
  <cols>
    <col min="1" max="1" width="16.421875" style="0" customWidth="1"/>
    <col min="2" max="2" width="11.7109375" style="0" customWidth="1"/>
    <col min="3" max="3" width="27.140625" style="0" customWidth="1"/>
    <col min="4" max="4" width="27.00390625" style="0" customWidth="1"/>
    <col min="5" max="6" width="30.8515625" style="0" customWidth="1"/>
    <col min="7" max="7" width="22.57421875" style="0" customWidth="1"/>
    <col min="8" max="19" width="11.57421875" style="0" hidden="1" customWidth="1"/>
    <col min="20" max="20" width="0.13671875" style="0" customWidth="1"/>
    <col min="21" max="21" width="28.421875" style="0" customWidth="1"/>
    <col min="22" max="22" width="22.00390625" style="0" customWidth="1"/>
    <col min="23" max="23" width="8.7109375" style="0" customWidth="1"/>
    <col min="24" max="24" width="26.57421875" style="0" customWidth="1"/>
    <col min="25" max="16384" width="8.7109375" style="0" customWidth="1"/>
  </cols>
  <sheetData>
    <row r="1" spans="1:24" ht="33.75" customHeight="1">
      <c r="A1" s="83" t="s">
        <v>2338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 t="s">
        <v>1</v>
      </c>
      <c r="W1" s="5">
        <v>0</v>
      </c>
      <c r="X1" s="6" t="s">
        <v>2</v>
      </c>
    </row>
    <row r="2" spans="1:21" ht="15" customHeight="1">
      <c r="A2" s="364" t="s">
        <v>2339</v>
      </c>
      <c r="B2" s="364"/>
      <c r="C2" s="296" t="s">
        <v>2291</v>
      </c>
      <c r="D2" s="297" t="s">
        <v>18</v>
      </c>
      <c r="E2" s="296" t="s">
        <v>2291</v>
      </c>
      <c r="F2" s="297" t="s">
        <v>18</v>
      </c>
      <c r="G2" s="296" t="s">
        <v>2291</v>
      </c>
      <c r="H2" s="365" t="s">
        <v>18</v>
      </c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298" t="s">
        <v>18</v>
      </c>
    </row>
    <row r="3" spans="1:21" ht="15" customHeight="1">
      <c r="A3" s="364" t="s">
        <v>4</v>
      </c>
      <c r="B3" s="296" t="s">
        <v>5</v>
      </c>
      <c r="C3" s="296" t="s">
        <v>2340</v>
      </c>
      <c r="D3" s="296"/>
      <c r="E3" s="296" t="s">
        <v>2341</v>
      </c>
      <c r="F3" s="296"/>
      <c r="G3" s="367" t="s">
        <v>2342</v>
      </c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1" ht="15" customHeight="1">
      <c r="A4" s="85">
        <v>700</v>
      </c>
      <c r="B4" s="300">
        <v>1900</v>
      </c>
      <c r="C4" s="12">
        <v>32966.01</v>
      </c>
      <c r="D4" s="102">
        <f>C4*(1-Север_со!$W$1)</f>
        <v>32966.01</v>
      </c>
      <c r="E4" s="12">
        <v>36103.933732881356</v>
      </c>
      <c r="F4" s="102">
        <f>E4*(1-Север_со!$W$1)</f>
        <v>36103.933732881356</v>
      </c>
      <c r="G4" s="12">
        <v>42830.303552542384</v>
      </c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9">
        <f>$G$4*(1-Север_со!$W$1)</f>
        <v>42830.303552542384</v>
      </c>
    </row>
    <row r="5" spans="1:21" ht="15" customHeight="1">
      <c r="A5" s="85"/>
      <c r="B5" s="300">
        <v>2000</v>
      </c>
      <c r="C5" s="12">
        <v>33874.995</v>
      </c>
      <c r="D5" s="102">
        <f>C5*(1-Север_со!$W$1)</f>
        <v>33874.995</v>
      </c>
      <c r="E5" s="12">
        <v>37108.7080901695</v>
      </c>
      <c r="F5" s="102">
        <f>E5*(1-Север_со!$W$1)</f>
        <v>37108.7080901695</v>
      </c>
      <c r="G5" s="12">
        <v>44227.057503050855</v>
      </c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9">
        <f>$G$5*(1-Север_со!$W$1)</f>
        <v>44227.057503050855</v>
      </c>
    </row>
    <row r="6" spans="1:21" ht="15" customHeight="1">
      <c r="A6" s="85"/>
      <c r="B6" s="300">
        <v>2100</v>
      </c>
      <c r="C6" s="12">
        <v>34787.44500000001</v>
      </c>
      <c r="D6" s="102">
        <f>C6*(1-Север_со!$W$1)</f>
        <v>34787.44500000001</v>
      </c>
      <c r="E6" s="12">
        <v>38120.01544067797</v>
      </c>
      <c r="F6" s="102">
        <f>E6*(1-Север_со!$W$1)</f>
        <v>38120.01544067797</v>
      </c>
      <c r="G6" s="12">
        <v>45636.87744000001</v>
      </c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9">
        <f>$G$6*(1-Север_со!$W$1)</f>
        <v>45636.87744000001</v>
      </c>
    </row>
    <row r="7" spans="1:21" ht="15" customHeight="1">
      <c r="A7" s="85"/>
      <c r="B7" s="300">
        <v>2200</v>
      </c>
      <c r="C7" s="12">
        <v>35710.29</v>
      </c>
      <c r="D7" s="102">
        <f>C7*(1-Север_со!$W$1)</f>
        <v>35710.29</v>
      </c>
      <c r="E7" s="12">
        <v>39147.001974915256</v>
      </c>
      <c r="F7" s="102">
        <f>E7*(1-Север_со!$W$1)</f>
        <v>39147.001974915256</v>
      </c>
      <c r="G7" s="12">
        <v>47083.282138983064</v>
      </c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9">
        <f>$G$7*(1-Север_со!$W$1)</f>
        <v>47083.282138983064</v>
      </c>
    </row>
    <row r="8" spans="1:21" ht="15" customHeight="1">
      <c r="A8" s="85">
        <v>800</v>
      </c>
      <c r="B8" s="300">
        <v>1900</v>
      </c>
      <c r="C8" s="12">
        <v>33730.62</v>
      </c>
      <c r="D8" s="102">
        <f>C8*(1-Север_со!$W$1)</f>
        <v>33730.62</v>
      </c>
      <c r="E8" s="12">
        <v>37145.2928522034</v>
      </c>
      <c r="F8" s="102">
        <f>E8*(1-Север_со!$W$1)</f>
        <v>37145.2928522034</v>
      </c>
      <c r="G8" s="12">
        <v>44983.57811796611</v>
      </c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9">
        <f>$G$8*(1-Север_со!$W$1)</f>
        <v>44983.57811796611</v>
      </c>
    </row>
    <row r="9" spans="1:21" ht="15" customHeight="1">
      <c r="A9" s="85"/>
      <c r="B9" s="300">
        <v>2000</v>
      </c>
      <c r="C9" s="12">
        <v>34812.855</v>
      </c>
      <c r="D9" s="102">
        <f>C9*(1-Север_со!$W$1)</f>
        <v>34812.855</v>
      </c>
      <c r="E9" s="12">
        <v>38180.118978305094</v>
      </c>
      <c r="F9" s="102">
        <f>E9*(1-Север_со!$W$1)</f>
        <v>38180.118978305094</v>
      </c>
      <c r="G9" s="12">
        <v>46474.40717084747</v>
      </c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9">
        <f>$G9*(1-Север_со!$W$1)</f>
        <v>46474.40717084747</v>
      </c>
    </row>
    <row r="10" spans="1:21" ht="15" customHeight="1">
      <c r="A10" s="85"/>
      <c r="B10" s="300">
        <v>2100</v>
      </c>
      <c r="C10" s="12">
        <v>35933.205</v>
      </c>
      <c r="D10" s="102">
        <f>C10*(1-Север_со!$W$1)</f>
        <v>35933.205</v>
      </c>
      <c r="E10" s="12">
        <v>39230.6242881356</v>
      </c>
      <c r="F10" s="102">
        <f>E10*(1-Север_со!$W$1)</f>
        <v>39230.6242881356</v>
      </c>
      <c r="G10" s="12">
        <v>47978.30221016951</v>
      </c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9">
        <f>$G$10*(1-Север_со!$W$1)</f>
        <v>47978.30221016951</v>
      </c>
    </row>
    <row r="11" spans="1:21" ht="15" customHeight="1">
      <c r="A11" s="85"/>
      <c r="B11" s="300">
        <v>2200</v>
      </c>
      <c r="C11" s="12">
        <v>37063.95</v>
      </c>
      <c r="D11" s="102">
        <f>C11*(1-Север_со!$W$1)</f>
        <v>37063.95</v>
      </c>
      <c r="E11" s="12">
        <v>40291.58238711865</v>
      </c>
      <c r="F11" s="102">
        <f>E11*(1-Север_со!$W$1)</f>
        <v>40291.58238711865</v>
      </c>
      <c r="G11" s="12">
        <v>49499.18303186441</v>
      </c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9">
        <f>$G$11*(1-Север_со!$W$1)</f>
        <v>49499.18303186441</v>
      </c>
    </row>
    <row r="12" spans="1:21" ht="15" customHeight="1">
      <c r="A12" s="85">
        <v>900</v>
      </c>
      <c r="B12" s="300">
        <v>1900</v>
      </c>
      <c r="C12" s="12">
        <v>34498.69500000001</v>
      </c>
      <c r="D12" s="102">
        <f>C12*(1-Север_со!$W$1)</f>
        <v>34498.69500000001</v>
      </c>
      <c r="E12" s="12">
        <v>38186.651971525425</v>
      </c>
      <c r="F12" s="102">
        <f>E12*(1-Север_со!$W$1)</f>
        <v>38186.651971525425</v>
      </c>
      <c r="G12" s="12">
        <v>47135.546084745765</v>
      </c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9">
        <f>$G$12*(1-Север_со!$W$1)</f>
        <v>47135.546084745765</v>
      </c>
    </row>
    <row r="13" spans="1:21" ht="15" customHeight="1">
      <c r="A13" s="85"/>
      <c r="B13" s="300">
        <v>2000</v>
      </c>
      <c r="C13" s="12">
        <v>35751.87</v>
      </c>
      <c r="D13" s="102">
        <f>C13*(1-Север_со!$W$1)</f>
        <v>35751.87</v>
      </c>
      <c r="E13" s="12">
        <v>39252.83646508475</v>
      </c>
      <c r="F13" s="102">
        <f>E13*(1-Север_со!$W$1)</f>
        <v>39252.83646508475</v>
      </c>
      <c r="G13" s="12">
        <v>48682.558879322045</v>
      </c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9">
        <f>$G$13*(1-Север_со!$W$1)</f>
        <v>48682.558879322045</v>
      </c>
    </row>
    <row r="14" spans="1:21" ht="15" customHeight="1">
      <c r="A14" s="85"/>
      <c r="B14" s="300">
        <v>2100</v>
      </c>
      <c r="C14" s="12">
        <v>37089.36</v>
      </c>
      <c r="D14" s="102">
        <f>C14*(1-Север_со!$W$1)</f>
        <v>37089.36</v>
      </c>
      <c r="E14" s="12">
        <v>40341.233135593226</v>
      </c>
      <c r="F14" s="102">
        <f>E14*(1-Север_со!$W$1)</f>
        <v>40341.233135593226</v>
      </c>
      <c r="G14" s="12">
        <v>50323.64677627119</v>
      </c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9">
        <f>$G$14*(1-Север_со!$W$1)</f>
        <v>50323.64677627119</v>
      </c>
    </row>
    <row r="15" spans="1:21" ht="15" customHeight="1">
      <c r="A15" s="85"/>
      <c r="B15" s="300">
        <v>2200</v>
      </c>
      <c r="C15" s="12">
        <v>38441.865000000005</v>
      </c>
      <c r="D15" s="102">
        <f>C15*(1-Север_со!$W$1)</f>
        <v>38441.865000000005</v>
      </c>
      <c r="E15" s="12">
        <v>41434.856200677976</v>
      </c>
      <c r="F15" s="102">
        <f>E15*(1-Север_со!$W$1)</f>
        <v>41434.856200677976</v>
      </c>
      <c r="G15" s="12">
        <v>51915.08392474579</v>
      </c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9">
        <f>$G$15*(1-Север_со!$W$1)</f>
        <v>51915.08392474579</v>
      </c>
    </row>
    <row r="16" spans="1:21" ht="15" customHeight="1">
      <c r="A16" s="85">
        <v>1000</v>
      </c>
      <c r="B16" s="300">
        <v>1900</v>
      </c>
      <c r="C16" s="12">
        <v>35497.77</v>
      </c>
      <c r="D16" s="102">
        <f>C16*(1-Север_со!$W$1)</f>
        <v>35497.77</v>
      </c>
      <c r="E16" s="12">
        <v>39228.01109084747</v>
      </c>
      <c r="F16" s="102">
        <f>E16*(1-Север_со!$W$1)</f>
        <v>39228.01109084747</v>
      </c>
      <c r="G16" s="12">
        <v>49291.43384745764</v>
      </c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9">
        <f>$G$16*(1-Север_со!$W$1)</f>
        <v>49291.43384745764</v>
      </c>
    </row>
    <row r="17" spans="1:21" ht="15" customHeight="1">
      <c r="A17" s="85"/>
      <c r="B17" s="300">
        <v>2000</v>
      </c>
      <c r="C17" s="12">
        <v>36689.73</v>
      </c>
      <c r="D17" s="102">
        <f>C17*(1-Север_со!$W$1)</f>
        <v>36689.73</v>
      </c>
      <c r="E17" s="12">
        <v>40324.24735322035</v>
      </c>
      <c r="F17" s="102">
        <f>E17*(1-Север_со!$W$1)</f>
        <v>40324.24735322035</v>
      </c>
      <c r="G17" s="12">
        <v>50969.106506440694</v>
      </c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9">
        <f>$G$17*(1-Север_со!$W$1)</f>
        <v>50969.106506440694</v>
      </c>
    </row>
    <row r="18" spans="1:21" ht="15" customHeight="1">
      <c r="A18" s="85"/>
      <c r="B18" s="300">
        <v>2100</v>
      </c>
      <c r="C18" s="12">
        <v>38294.025</v>
      </c>
      <c r="D18" s="102">
        <f>C18*(1-Север_со!$W$1)</f>
        <v>38294.025</v>
      </c>
      <c r="E18" s="12">
        <v>41454.45518033899</v>
      </c>
      <c r="F18" s="102">
        <f>E18*(1-Север_со!$W$1)</f>
        <v>41454.45518033899</v>
      </c>
      <c r="G18" s="12">
        <v>52668.991342372894</v>
      </c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9">
        <f>$G$18*(1-Север_со!$W$1)</f>
        <v>52668.991342372894</v>
      </c>
    </row>
    <row r="19" spans="1:21" ht="15" customHeight="1">
      <c r="A19" s="85"/>
      <c r="B19" s="300">
        <v>2200</v>
      </c>
      <c r="C19" s="12">
        <v>39822.09</v>
      </c>
      <c r="D19" s="102">
        <f>C19*(1-Север_со!$W$1)</f>
        <v>39822.09</v>
      </c>
      <c r="E19" s="12">
        <v>42584.66300745764</v>
      </c>
      <c r="F19" s="102">
        <f>E19*(1-Север_со!$W$1)</f>
        <v>42584.66300745764</v>
      </c>
      <c r="G19" s="12">
        <v>54338.82440949155</v>
      </c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9">
        <f>$G$19*(1-Север_со!$W$1)</f>
        <v>54338.82440949155</v>
      </c>
    </row>
    <row r="20" spans="1:21" ht="15" customHeight="1">
      <c r="A20" s="85">
        <v>1100</v>
      </c>
      <c r="B20" s="300">
        <v>1900</v>
      </c>
      <c r="C20" s="12">
        <v>36500.31</v>
      </c>
      <c r="D20" s="102">
        <f>C20*(1-Север_со!$W$1)</f>
        <v>36500.31</v>
      </c>
      <c r="E20" s="12">
        <v>40269.3702101695</v>
      </c>
      <c r="F20" s="102">
        <f>E20*(1-Север_со!$W$1)</f>
        <v>40269.3702101695</v>
      </c>
      <c r="G20" s="12">
        <v>51446.01501152544</v>
      </c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9">
        <f>$G$20*(1-Север_со!$W$1)</f>
        <v>51446.01501152544</v>
      </c>
    </row>
    <row r="21" spans="1:21" ht="15" customHeight="1">
      <c r="A21" s="85"/>
      <c r="B21" s="300">
        <v>2000</v>
      </c>
      <c r="C21" s="12">
        <v>37633.365000000005</v>
      </c>
      <c r="D21" s="102">
        <f>C21*(1-Север_со!$W$1)</f>
        <v>37633.365000000005</v>
      </c>
      <c r="E21" s="12">
        <v>41396.96484</v>
      </c>
      <c r="F21" s="102">
        <f>E21*(1-Север_со!$W$1)</f>
        <v>41396.96484</v>
      </c>
      <c r="G21" s="12">
        <v>53216.45617423729</v>
      </c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9">
        <f>$G$21*(1-Север_со!$W$1)</f>
        <v>53216.45617423729</v>
      </c>
    </row>
    <row r="22" spans="1:21" ht="15" customHeight="1">
      <c r="A22" s="85"/>
      <c r="B22" s="300">
        <v>2100</v>
      </c>
      <c r="C22" s="12">
        <v>39504.465000000004</v>
      </c>
      <c r="D22" s="102">
        <f>C22*(1-Север_со!$W$1)</f>
        <v>39504.465000000004</v>
      </c>
      <c r="E22" s="12">
        <v>42568.98382372882</v>
      </c>
      <c r="F22" s="102">
        <f>E22*(1-Север_со!$W$1)</f>
        <v>42568.98382372882</v>
      </c>
      <c r="G22" s="12">
        <v>55007.80291525425</v>
      </c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9">
        <f>$G$22*(1-Север_со!$W$1)</f>
        <v>55007.80291525425</v>
      </c>
    </row>
    <row r="23" spans="1:21" ht="15" customHeight="1">
      <c r="A23" s="85"/>
      <c r="B23" s="300">
        <v>2200</v>
      </c>
      <c r="C23" s="12">
        <v>41190.76500000001</v>
      </c>
      <c r="D23" s="102">
        <f>C23*(1-Север_со!$W$1)</f>
        <v>41190.76500000001</v>
      </c>
      <c r="E23" s="12">
        <v>43734.469814237294</v>
      </c>
      <c r="F23" s="102">
        <f>E23*(1-Север_со!$W$1)</f>
        <v>43734.469814237294</v>
      </c>
      <c r="G23" s="12">
        <v>56762.56489423729</v>
      </c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9">
        <f>$G$23*(1-Север_со!$W$1)</f>
        <v>56762.56489423729</v>
      </c>
    </row>
    <row r="24" spans="1:21" ht="15" customHeight="1">
      <c r="A24" s="106">
        <v>1200</v>
      </c>
      <c r="B24" s="300">
        <v>1900</v>
      </c>
      <c r="C24" s="12">
        <v>37513.245</v>
      </c>
      <c r="D24" s="102">
        <f>C24*(1-Север_со!$W$1)</f>
        <v>37513.245</v>
      </c>
      <c r="E24" s="12">
        <v>41318.568921355945</v>
      </c>
      <c r="F24" s="102">
        <f>E24*(1-Север_со!$W$1)</f>
        <v>41318.568921355945</v>
      </c>
      <c r="G24" s="12">
        <v>53607.129168813575</v>
      </c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9">
        <f>$G$24*(1-Север_со!$W$1)</f>
        <v>53607.129168813575</v>
      </c>
    </row>
    <row r="25" spans="1:21" ht="15" customHeight="1">
      <c r="A25" s="106"/>
      <c r="B25" s="300">
        <v>2000</v>
      </c>
      <c r="C25" s="12">
        <v>38587.395</v>
      </c>
      <c r="D25" s="102">
        <f>C25*(1-Север_со!$W$1)</f>
        <v>38587.395</v>
      </c>
      <c r="E25" s="12">
        <v>42480.135115932215</v>
      </c>
      <c r="F25" s="102">
        <f>E25*(1-Север_со!$W$1)</f>
        <v>42480.135115932215</v>
      </c>
      <c r="G25" s="12">
        <v>55466.41903932205</v>
      </c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9">
        <f>$G$25*(1-Север_со!$W$1)</f>
        <v>55466.41903932205</v>
      </c>
    </row>
    <row r="26" spans="1:21" ht="15" customHeight="1">
      <c r="A26" s="106"/>
      <c r="B26" s="300">
        <v>2100</v>
      </c>
      <c r="C26" s="12">
        <v>40724.145</v>
      </c>
      <c r="D26" s="102">
        <f>C26*(1-Север_со!$W$1)</f>
        <v>40724.145</v>
      </c>
      <c r="E26" s="12">
        <v>43692.65865762713</v>
      </c>
      <c r="F26" s="102">
        <f>E26*(1-Север_со!$W$1)</f>
        <v>43692.65865762713</v>
      </c>
      <c r="G26" s="12">
        <v>57368.826665084765</v>
      </c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9">
        <f>$G$26*(1-Север_со!$W$1)</f>
        <v>57368.826665084765</v>
      </c>
    </row>
    <row r="27" spans="1:21" ht="15" customHeight="1">
      <c r="A27" s="106"/>
      <c r="B27" s="358">
        <v>2200</v>
      </c>
      <c r="C27" s="322">
        <v>42572.145</v>
      </c>
      <c r="D27" s="107">
        <f>C27*(1-Север_со!$W$1)</f>
        <v>42572.145</v>
      </c>
      <c r="E27" s="322">
        <v>44896.036008813564</v>
      </c>
      <c r="F27" s="107">
        <f>E27*(1-Север_со!$W$1)</f>
        <v>44896.036008813564</v>
      </c>
      <c r="G27" s="322">
        <v>59213.74395050849</v>
      </c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1">
        <f>$G$27*(1-Север_со!$W$1)</f>
        <v>59213.74395050849</v>
      </c>
    </row>
  </sheetData>
  <sheetProtection selectLockedCells="1" selectUnlockedCells="1"/>
  <mergeCells count="11">
    <mergeCell ref="A1:U1"/>
    <mergeCell ref="A2:B2"/>
    <mergeCell ref="C3:D3"/>
    <mergeCell ref="E3:F3"/>
    <mergeCell ref="G3:U3"/>
    <mergeCell ref="A4:A7"/>
    <mergeCell ref="A8:A11"/>
    <mergeCell ref="A12:A15"/>
    <mergeCell ref="A16:A19"/>
    <mergeCell ref="A20:A23"/>
    <mergeCell ref="A24:A27"/>
  </mergeCells>
  <hyperlinks>
    <hyperlink ref="X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4"/>
  </sheetPr>
  <dimension ref="A1:G57"/>
  <sheetViews>
    <sheetView workbookViewId="0" topLeftCell="A1">
      <selection activeCell="G1" sqref="G1"/>
    </sheetView>
  </sheetViews>
  <sheetFormatPr defaultColWidth="8.00390625" defaultRowHeight="12.75"/>
  <cols>
    <col min="1" max="2" width="8.7109375" style="0" customWidth="1"/>
    <col min="3" max="3" width="22.8515625" style="81" customWidth="1"/>
    <col min="4" max="4" width="19.8515625" style="81" customWidth="1"/>
    <col min="5" max="5" width="21.421875" style="81" customWidth="1"/>
    <col min="6" max="6" width="38.8515625" style="81" customWidth="1"/>
    <col min="7" max="7" width="21.7109375" style="0" customWidth="1"/>
    <col min="8" max="16384" width="8.7109375" style="0" customWidth="1"/>
  </cols>
  <sheetData>
    <row r="1" spans="1:7" ht="18.75">
      <c r="A1" s="372" t="s">
        <v>2343</v>
      </c>
      <c r="B1" s="372"/>
      <c r="C1" s="372"/>
      <c r="D1" s="286" t="s">
        <v>1843</v>
      </c>
      <c r="E1" s="286"/>
      <c r="F1" s="373"/>
      <c r="G1" s="374" t="s">
        <v>2</v>
      </c>
    </row>
    <row r="2" spans="1:6" ht="12.75">
      <c r="A2" s="375" t="s">
        <v>2344</v>
      </c>
      <c r="B2" s="376" t="s">
        <v>2345</v>
      </c>
      <c r="C2" s="377" t="s">
        <v>2346</v>
      </c>
      <c r="D2" s="378" t="s">
        <v>2347</v>
      </c>
      <c r="E2" s="377" t="s">
        <v>2348</v>
      </c>
      <c r="F2" s="379"/>
    </row>
    <row r="3" spans="1:6" ht="12.75">
      <c r="A3" s="375" t="s">
        <v>2349</v>
      </c>
      <c r="B3" s="376" t="s">
        <v>2349</v>
      </c>
      <c r="C3" s="377" t="s">
        <v>2349</v>
      </c>
      <c r="D3" s="378" t="s">
        <v>2350</v>
      </c>
      <c r="E3" s="377" t="s">
        <v>2351</v>
      </c>
      <c r="F3" s="379"/>
    </row>
    <row r="4" spans="1:6" ht="12.75">
      <c r="A4" s="380">
        <v>2000</v>
      </c>
      <c r="B4" s="381">
        <v>600</v>
      </c>
      <c r="C4" s="382">
        <v>300</v>
      </c>
      <c r="D4" s="383">
        <v>5764.8</v>
      </c>
      <c r="E4" s="383">
        <v>7124.04</v>
      </c>
      <c r="F4" s="384"/>
    </row>
    <row r="5" spans="1:6" ht="12.75">
      <c r="A5" s="385"/>
      <c r="B5" s="381"/>
      <c r="C5" s="382">
        <v>400</v>
      </c>
      <c r="D5" s="383">
        <v>6134.4</v>
      </c>
      <c r="E5" s="383">
        <v>7551.18</v>
      </c>
      <c r="F5" s="384"/>
    </row>
    <row r="6" spans="1:6" ht="12.75">
      <c r="A6" s="385"/>
      <c r="B6" s="381"/>
      <c r="C6" s="382">
        <v>500</v>
      </c>
      <c r="D6" s="383">
        <v>6588</v>
      </c>
      <c r="E6" s="383">
        <v>8064</v>
      </c>
      <c r="F6" s="384"/>
    </row>
    <row r="7" spans="1:6" ht="12.75">
      <c r="A7" s="385"/>
      <c r="B7" s="381">
        <v>700</v>
      </c>
      <c r="C7" s="382">
        <v>300</v>
      </c>
      <c r="D7" s="383">
        <v>5890.8</v>
      </c>
      <c r="E7" s="383">
        <v>7276.5</v>
      </c>
      <c r="F7" s="384"/>
    </row>
    <row r="8" spans="1:6" ht="12.75">
      <c r="A8" s="385"/>
      <c r="B8" s="381"/>
      <c r="C8" s="382">
        <v>400</v>
      </c>
      <c r="D8" s="383">
        <v>6310.8</v>
      </c>
      <c r="E8" s="383">
        <v>7754.04</v>
      </c>
      <c r="F8" s="386"/>
    </row>
    <row r="9" spans="1:6" ht="12.75">
      <c r="A9" s="385"/>
      <c r="B9" s="381"/>
      <c r="C9" s="382">
        <v>500</v>
      </c>
      <c r="D9" s="383">
        <v>6792</v>
      </c>
      <c r="E9" s="383">
        <v>8317.26</v>
      </c>
      <c r="F9" s="386"/>
    </row>
    <row r="10" spans="1:6" ht="12.75">
      <c r="A10" s="385"/>
      <c r="B10" s="381">
        <v>800</v>
      </c>
      <c r="C10" s="382">
        <v>300</v>
      </c>
      <c r="D10" s="383">
        <v>6043.2</v>
      </c>
      <c r="E10" s="383">
        <v>7428.96</v>
      </c>
      <c r="F10" s="386"/>
    </row>
    <row r="11" spans="1:6" ht="12.75">
      <c r="A11" s="385"/>
      <c r="B11" s="381"/>
      <c r="C11" s="382">
        <v>400</v>
      </c>
      <c r="D11" s="383">
        <v>6487.2</v>
      </c>
      <c r="E11" s="383">
        <v>7956.9</v>
      </c>
      <c r="F11" s="386"/>
    </row>
    <row r="12" spans="1:6" ht="12.75">
      <c r="A12" s="385"/>
      <c r="B12" s="381"/>
      <c r="C12" s="382">
        <v>500</v>
      </c>
      <c r="D12" s="383">
        <v>6993.6</v>
      </c>
      <c r="E12" s="383">
        <v>8570.52</v>
      </c>
      <c r="F12" s="386"/>
    </row>
    <row r="13" spans="1:6" ht="12.75">
      <c r="A13" s="385"/>
      <c r="B13" s="381">
        <v>900</v>
      </c>
      <c r="C13" s="382">
        <v>300</v>
      </c>
      <c r="D13" s="383">
        <v>6144</v>
      </c>
      <c r="E13" s="383">
        <v>7580.16</v>
      </c>
      <c r="F13" s="386"/>
    </row>
    <row r="14" spans="1:6" ht="12.75">
      <c r="A14" s="385"/>
      <c r="B14" s="381"/>
      <c r="C14" s="382">
        <v>400</v>
      </c>
      <c r="D14" s="383">
        <v>6666</v>
      </c>
      <c r="E14" s="383">
        <v>8158.5</v>
      </c>
      <c r="F14" s="386"/>
    </row>
    <row r="15" spans="1:6" ht="12.75">
      <c r="A15" s="385"/>
      <c r="B15" s="381"/>
      <c r="C15" s="382">
        <v>500</v>
      </c>
      <c r="D15" s="383">
        <v>7196.4</v>
      </c>
      <c r="E15" s="383">
        <v>8823.78</v>
      </c>
      <c r="F15" s="386"/>
    </row>
    <row r="16" spans="1:6" ht="12.75">
      <c r="A16" s="385"/>
      <c r="B16" s="381">
        <v>1000</v>
      </c>
      <c r="C16" s="382">
        <v>300</v>
      </c>
      <c r="D16" s="383">
        <v>6271.2</v>
      </c>
      <c r="E16" s="383">
        <v>7731.36</v>
      </c>
      <c r="F16" s="386"/>
    </row>
    <row r="17" spans="1:6" ht="12.75">
      <c r="A17" s="385"/>
      <c r="B17" s="381"/>
      <c r="C17" s="382">
        <v>400</v>
      </c>
      <c r="D17" s="383">
        <v>6842.4</v>
      </c>
      <c r="E17" s="383">
        <v>8361.36</v>
      </c>
      <c r="F17" s="386"/>
    </row>
    <row r="18" spans="1:6" ht="12.75">
      <c r="A18" s="385"/>
      <c r="B18" s="381"/>
      <c r="C18" s="382">
        <v>500</v>
      </c>
      <c r="D18" s="383">
        <v>7398</v>
      </c>
      <c r="E18" s="383">
        <v>9077.04</v>
      </c>
      <c r="F18" s="386"/>
    </row>
    <row r="19" spans="1:6" ht="12.75">
      <c r="A19" s="385"/>
      <c r="B19" s="381">
        <v>1100</v>
      </c>
      <c r="C19" s="382">
        <v>300</v>
      </c>
      <c r="D19" s="383">
        <v>6397.2</v>
      </c>
      <c r="E19" s="383">
        <v>7882.56</v>
      </c>
      <c r="F19" s="387" t="s">
        <v>2352</v>
      </c>
    </row>
    <row r="20" spans="1:6" ht="15.75">
      <c r="A20" s="385"/>
      <c r="B20" s="381"/>
      <c r="C20" s="382">
        <v>400</v>
      </c>
      <c r="D20" s="383">
        <v>7020</v>
      </c>
      <c r="E20" s="383">
        <v>8561.7</v>
      </c>
      <c r="F20" s="265" t="s">
        <v>2353</v>
      </c>
    </row>
    <row r="21" spans="1:6" ht="15.75">
      <c r="A21" s="385"/>
      <c r="B21" s="381"/>
      <c r="C21" s="382">
        <v>500</v>
      </c>
      <c r="D21" s="383">
        <v>7600.8</v>
      </c>
      <c r="E21" s="383">
        <v>9327.78</v>
      </c>
      <c r="F21" s="265" t="s">
        <v>2354</v>
      </c>
    </row>
    <row r="22" spans="1:6" ht="15.75">
      <c r="A22" s="385"/>
      <c r="B22" s="381">
        <v>1200</v>
      </c>
      <c r="C22" s="382">
        <v>300</v>
      </c>
      <c r="D22" s="383">
        <v>6524.4</v>
      </c>
      <c r="E22" s="383">
        <v>8033.76</v>
      </c>
      <c r="F22" s="265" t="s">
        <v>2355</v>
      </c>
    </row>
    <row r="23" spans="1:6" ht="15">
      <c r="A23" s="385"/>
      <c r="B23" s="381"/>
      <c r="C23" s="382">
        <v>400</v>
      </c>
      <c r="D23" s="383">
        <v>7196.4</v>
      </c>
      <c r="E23" s="383">
        <v>8764.56</v>
      </c>
      <c r="F23" s="265" t="s">
        <v>2356</v>
      </c>
    </row>
    <row r="24" spans="1:6" ht="15">
      <c r="A24" s="385"/>
      <c r="B24" s="381"/>
      <c r="C24" s="382">
        <v>500</v>
      </c>
      <c r="D24" s="383">
        <v>7802.4</v>
      </c>
      <c r="E24" s="383">
        <v>9581.04</v>
      </c>
      <c r="F24" s="265" t="s">
        <v>2357</v>
      </c>
    </row>
    <row r="25" spans="1:6" ht="12.75">
      <c r="A25" s="388" t="s">
        <v>2358</v>
      </c>
      <c r="B25" s="389"/>
      <c r="C25" s="390"/>
      <c r="D25" s="390"/>
      <c r="E25" s="390"/>
      <c r="F25" s="391" t="s">
        <v>1843</v>
      </c>
    </row>
    <row r="26" spans="1:6" ht="12.75">
      <c r="A26" s="388" t="s">
        <v>2359</v>
      </c>
      <c r="B26" s="389"/>
      <c r="C26" s="390"/>
      <c r="D26" s="392" t="s">
        <v>2360</v>
      </c>
      <c r="E26" s="392"/>
      <c r="F26" s="391"/>
    </row>
    <row r="27" spans="1:6" ht="12.75">
      <c r="A27" s="393" t="s">
        <v>2361</v>
      </c>
      <c r="B27" s="76"/>
      <c r="C27" s="10"/>
      <c r="D27" s="10"/>
      <c r="E27" s="10"/>
      <c r="F27" s="265"/>
    </row>
    <row r="28" spans="1:6" ht="12.75">
      <c r="A28" s="393" t="s">
        <v>2362</v>
      </c>
      <c r="B28" s="76"/>
      <c r="C28" s="383">
        <v>457</v>
      </c>
      <c r="D28" s="383" t="s">
        <v>2363</v>
      </c>
      <c r="E28" s="10"/>
      <c r="F28" s="387">
        <v>594</v>
      </c>
    </row>
    <row r="29" spans="1:6" ht="12.75">
      <c r="A29" s="393" t="s">
        <v>2364</v>
      </c>
      <c r="B29" s="76"/>
      <c r="C29" s="10"/>
      <c r="D29" s="10"/>
      <c r="E29" s="10"/>
      <c r="F29" s="265"/>
    </row>
    <row r="30" spans="1:6" ht="12.75">
      <c r="A30" s="393" t="s">
        <v>2365</v>
      </c>
      <c r="B30" s="76"/>
      <c r="C30" s="383">
        <v>310</v>
      </c>
      <c r="D30" s="383" t="s">
        <v>2366</v>
      </c>
      <c r="E30" s="10"/>
      <c r="F30" s="387">
        <v>462.42</v>
      </c>
    </row>
    <row r="31" spans="1:6" ht="12.75">
      <c r="A31" s="393" t="s">
        <v>2367</v>
      </c>
      <c r="B31" s="76"/>
      <c r="C31" s="383">
        <v>403.2</v>
      </c>
      <c r="D31" s="383" t="s">
        <v>2368</v>
      </c>
      <c r="E31" s="10"/>
      <c r="F31" s="387">
        <v>568.26</v>
      </c>
    </row>
    <row r="32" spans="1:6" ht="12.75">
      <c r="A32" s="393" t="s">
        <v>2369</v>
      </c>
      <c r="B32" s="76"/>
      <c r="C32" s="383">
        <v>516.6</v>
      </c>
      <c r="D32" s="383" t="s">
        <v>2370</v>
      </c>
      <c r="E32" s="10"/>
      <c r="F32" s="387">
        <v>698.04</v>
      </c>
    </row>
    <row r="33" spans="1:6" ht="12.75">
      <c r="A33" s="393" t="s">
        <v>2371</v>
      </c>
      <c r="B33" s="76"/>
      <c r="C33" s="383">
        <v>341.46</v>
      </c>
      <c r="D33" s="383" t="s">
        <v>2372</v>
      </c>
      <c r="E33" s="10"/>
      <c r="F33" s="387">
        <v>500.22</v>
      </c>
    </row>
    <row r="34" spans="1:6" ht="12.75">
      <c r="A34" s="393" t="s">
        <v>2373</v>
      </c>
      <c r="B34" s="76"/>
      <c r="C34" s="383">
        <v>447.3</v>
      </c>
      <c r="D34" s="383" t="s">
        <v>2374</v>
      </c>
      <c r="E34" s="10"/>
      <c r="F34" s="387">
        <v>621.18</v>
      </c>
    </row>
    <row r="35" spans="1:6" ht="12.75">
      <c r="A35" s="393" t="s">
        <v>2375</v>
      </c>
      <c r="B35" s="76"/>
      <c r="C35" s="383">
        <v>567</v>
      </c>
      <c r="D35" s="383" t="s">
        <v>2376</v>
      </c>
      <c r="E35" s="10"/>
      <c r="F35" s="387">
        <v>761.04</v>
      </c>
    </row>
    <row r="36" spans="1:6" ht="12.75">
      <c r="A36" s="393" t="s">
        <v>2377</v>
      </c>
      <c r="B36" s="76"/>
      <c r="C36" s="383">
        <v>379.26</v>
      </c>
      <c r="D36" s="383" t="s">
        <v>2378</v>
      </c>
      <c r="E36" s="10"/>
      <c r="F36" s="387">
        <v>539.28</v>
      </c>
    </row>
    <row r="37" spans="1:6" ht="12.75">
      <c r="A37" s="393" t="s">
        <v>2379</v>
      </c>
      <c r="B37" s="76"/>
      <c r="C37" s="383">
        <v>491.4</v>
      </c>
      <c r="D37" s="383" t="s">
        <v>2380</v>
      </c>
      <c r="E37" s="10"/>
      <c r="F37" s="387">
        <v>670.32</v>
      </c>
    </row>
    <row r="38" spans="1:6" ht="12.75">
      <c r="A38" s="393" t="s">
        <v>2381</v>
      </c>
      <c r="B38" s="76"/>
      <c r="C38" s="383">
        <v>617.4</v>
      </c>
      <c r="D38" s="383" t="s">
        <v>2382</v>
      </c>
      <c r="E38" s="10"/>
      <c r="F38" s="387">
        <v>825.3</v>
      </c>
    </row>
    <row r="39" spans="1:6" ht="12.75">
      <c r="A39" s="393" t="s">
        <v>2383</v>
      </c>
      <c r="B39" s="76"/>
      <c r="C39" s="383">
        <v>405.72</v>
      </c>
      <c r="D39" s="383" t="s">
        <v>2384</v>
      </c>
      <c r="E39" s="10"/>
      <c r="F39" s="387">
        <v>577.08</v>
      </c>
    </row>
    <row r="40" spans="1:6" ht="12.75">
      <c r="A40" s="393" t="s">
        <v>2385</v>
      </c>
      <c r="B40" s="76"/>
      <c r="C40" s="383">
        <v>536.76</v>
      </c>
      <c r="D40" s="383" t="s">
        <v>2386</v>
      </c>
      <c r="E40" s="10"/>
      <c r="F40" s="387">
        <v>720.72</v>
      </c>
    </row>
    <row r="41" spans="1:6" ht="12.75">
      <c r="A41" s="393" t="s">
        <v>2387</v>
      </c>
      <c r="B41" s="76"/>
      <c r="C41" s="383">
        <v>667.8</v>
      </c>
      <c r="D41" s="383" t="s">
        <v>2388</v>
      </c>
      <c r="E41" s="10"/>
      <c r="F41" s="387">
        <v>887.04</v>
      </c>
    </row>
    <row r="42" spans="1:6" ht="12.75">
      <c r="A42" s="393" t="s">
        <v>2389</v>
      </c>
      <c r="B42" s="76"/>
      <c r="C42" s="383">
        <v>437.22</v>
      </c>
      <c r="D42" s="383" t="s">
        <v>2390</v>
      </c>
      <c r="E42" s="10"/>
      <c r="F42" s="387">
        <v>613.62</v>
      </c>
    </row>
    <row r="43" spans="1:6" ht="12.75">
      <c r="A43" s="393" t="s">
        <v>2391</v>
      </c>
      <c r="B43" s="76"/>
      <c r="C43" s="383">
        <v>579.6</v>
      </c>
      <c r="D43" s="383" t="s">
        <v>2392</v>
      </c>
      <c r="E43" s="10"/>
      <c r="F43" s="387">
        <v>771.12</v>
      </c>
    </row>
    <row r="44" spans="1:6" ht="12.75">
      <c r="A44" s="393" t="s">
        <v>2393</v>
      </c>
      <c r="B44" s="76"/>
      <c r="C44" s="383">
        <v>718.2</v>
      </c>
      <c r="D44" s="383" t="s">
        <v>2394</v>
      </c>
      <c r="E44" s="10"/>
      <c r="F44" s="387">
        <v>951.3</v>
      </c>
    </row>
    <row r="45" spans="1:6" ht="12.75">
      <c r="A45" s="393" t="s">
        <v>2395</v>
      </c>
      <c r="B45" s="76"/>
      <c r="C45" s="383">
        <v>468.72</v>
      </c>
      <c r="D45" s="383" t="s">
        <v>2396</v>
      </c>
      <c r="E45" s="10"/>
      <c r="F45" s="387">
        <v>651.42</v>
      </c>
    </row>
    <row r="46" spans="1:6" ht="12.75">
      <c r="A46" s="393" t="s">
        <v>2397</v>
      </c>
      <c r="B46" s="76"/>
      <c r="C46" s="383">
        <v>624.96</v>
      </c>
      <c r="D46" s="383" t="s">
        <v>2398</v>
      </c>
      <c r="E46" s="10"/>
      <c r="F46" s="387">
        <v>821.52</v>
      </c>
    </row>
    <row r="47" spans="1:6" ht="12.75">
      <c r="A47" s="393" t="s">
        <v>2399</v>
      </c>
      <c r="B47" s="76"/>
      <c r="C47" s="383">
        <v>768.6</v>
      </c>
      <c r="D47" s="383" t="s">
        <v>2400</v>
      </c>
      <c r="E47" s="10"/>
      <c r="F47" s="387">
        <v>1014.3</v>
      </c>
    </row>
    <row r="48" spans="1:6" ht="12.75">
      <c r="A48" s="393" t="s">
        <v>2401</v>
      </c>
      <c r="B48" s="76"/>
      <c r="C48" s="383">
        <v>500.22</v>
      </c>
      <c r="D48" s="383" t="s">
        <v>2402</v>
      </c>
      <c r="E48" s="10"/>
      <c r="F48" s="387">
        <v>690.48</v>
      </c>
    </row>
    <row r="49" spans="1:6" ht="12.75">
      <c r="A49" s="393" t="s">
        <v>2403</v>
      </c>
      <c r="B49" s="76"/>
      <c r="C49" s="383">
        <v>667.8</v>
      </c>
      <c r="D49" s="383" t="s">
        <v>2404</v>
      </c>
      <c r="E49" s="10"/>
      <c r="F49" s="387">
        <v>871.92</v>
      </c>
    </row>
    <row r="50" spans="1:6" ht="12.75">
      <c r="A50" s="393" t="s">
        <v>2405</v>
      </c>
      <c r="B50" s="76"/>
      <c r="C50" s="383">
        <v>819</v>
      </c>
      <c r="D50" s="383" t="s">
        <v>2406</v>
      </c>
      <c r="E50" s="10"/>
      <c r="F50" s="387">
        <v>1076.04</v>
      </c>
    </row>
    <row r="51" spans="1:6" ht="12.75">
      <c r="A51" s="393" t="s">
        <v>2407</v>
      </c>
      <c r="B51" s="76"/>
      <c r="C51" s="10"/>
      <c r="D51" s="10"/>
      <c r="E51" s="10"/>
      <c r="F51" s="265"/>
    </row>
    <row r="52" spans="1:6" ht="12.75">
      <c r="A52" s="393" t="s">
        <v>2408</v>
      </c>
      <c r="B52" s="76"/>
      <c r="C52" s="383">
        <v>19.2</v>
      </c>
      <c r="D52" s="383" t="s">
        <v>2409</v>
      </c>
      <c r="E52" s="10"/>
      <c r="F52" s="387">
        <v>24</v>
      </c>
    </row>
    <row r="53" spans="1:6" ht="12.75">
      <c r="A53" s="394" t="s">
        <v>2410</v>
      </c>
      <c r="B53" s="395"/>
      <c r="C53" s="383">
        <v>19.2</v>
      </c>
      <c r="D53" s="383" t="s">
        <v>2410</v>
      </c>
      <c r="E53" s="10"/>
      <c r="F53" s="387">
        <v>19.2</v>
      </c>
    </row>
    <row r="54" spans="1:6" ht="12.75">
      <c r="A54" s="396" t="s">
        <v>2411</v>
      </c>
      <c r="B54" s="76"/>
      <c r="C54" s="383"/>
      <c r="D54" s="382" t="s">
        <v>2411</v>
      </c>
      <c r="E54" s="10"/>
      <c r="F54" s="387"/>
    </row>
    <row r="55" spans="1:6" ht="12.75">
      <c r="A55" s="397" t="s">
        <v>2412</v>
      </c>
      <c r="B55" s="210"/>
      <c r="C55" s="398">
        <v>26.4</v>
      </c>
      <c r="D55" s="398" t="s">
        <v>2413</v>
      </c>
      <c r="E55" s="249"/>
      <c r="F55" s="399">
        <v>33.6</v>
      </c>
    </row>
    <row r="56" spans="1:6" ht="12.75">
      <c r="A56" s="400"/>
      <c r="B56" s="401"/>
      <c r="C56" s="402"/>
      <c r="D56" s="402"/>
      <c r="E56" s="403"/>
      <c r="F56" s="402"/>
    </row>
    <row r="57" spans="1:6" ht="13.5">
      <c r="A57" s="404" t="s">
        <v>2414</v>
      </c>
      <c r="B57" s="401"/>
      <c r="C57" s="402"/>
      <c r="D57" s="402"/>
      <c r="E57" s="403"/>
      <c r="F57" s="402"/>
    </row>
  </sheetData>
  <sheetProtection selectLockedCells="1" selectUnlockedCells="1"/>
  <mergeCells count="3">
    <mergeCell ref="A1:C1"/>
    <mergeCell ref="D1:E1"/>
    <mergeCell ref="F25:F26"/>
  </mergeCells>
  <hyperlinks>
    <hyperlink ref="G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4"/>
  </sheetPr>
  <dimension ref="A1:E9"/>
  <sheetViews>
    <sheetView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8.00390625" defaultRowHeight="12.75"/>
  <cols>
    <col min="1" max="1" width="32.00390625" style="0" customWidth="1"/>
    <col min="2" max="2" width="10.140625" style="0" customWidth="1"/>
    <col min="3" max="4" width="9.140625" style="0" customWidth="1"/>
    <col min="5" max="5" width="19.57421875" style="0" customWidth="1"/>
    <col min="6" max="16384" width="8.7109375" style="0" customWidth="1"/>
  </cols>
  <sheetData>
    <row r="1" spans="1:5" ht="18.75">
      <c r="A1" s="405" t="s">
        <v>2415</v>
      </c>
      <c r="B1" s="405"/>
      <c r="C1" s="405"/>
      <c r="D1" s="405"/>
      <c r="E1" s="406" t="s">
        <v>2</v>
      </c>
    </row>
    <row r="2" spans="1:4" ht="15.75" customHeight="1">
      <c r="A2" s="407" t="s">
        <v>2416</v>
      </c>
      <c r="B2" s="408" t="s">
        <v>2417</v>
      </c>
      <c r="C2" s="408"/>
      <c r="D2" s="408"/>
    </row>
    <row r="3" spans="1:4" ht="12.75">
      <c r="A3" s="409" t="s">
        <v>2418</v>
      </c>
      <c r="B3" s="410" t="s">
        <v>2419</v>
      </c>
      <c r="C3" s="411" t="s">
        <v>2420</v>
      </c>
      <c r="D3" s="411"/>
    </row>
    <row r="4" spans="1:4" ht="12.75">
      <c r="A4" s="409" t="s">
        <v>2421</v>
      </c>
      <c r="B4" s="410" t="s">
        <v>2419</v>
      </c>
      <c r="C4" s="410" t="s">
        <v>2419</v>
      </c>
      <c r="D4" s="411" t="s">
        <v>2420</v>
      </c>
    </row>
    <row r="5" spans="1:4" ht="12.75">
      <c r="A5" s="409">
        <v>60</v>
      </c>
      <c r="B5" s="12">
        <v>2460.7</v>
      </c>
      <c r="C5" s="12">
        <v>2521.2</v>
      </c>
      <c r="D5" s="257">
        <v>2585</v>
      </c>
    </row>
    <row r="6" spans="1:4" ht="12.75">
      <c r="A6" s="409">
        <v>80</v>
      </c>
      <c r="B6" s="12">
        <v>2792.9</v>
      </c>
      <c r="C6" s="12">
        <v>2858.9</v>
      </c>
      <c r="D6" s="257">
        <v>2917.2</v>
      </c>
    </row>
    <row r="7" spans="1:4" ht="12.75">
      <c r="A7" s="409">
        <v>100</v>
      </c>
      <c r="B7" s="12">
        <v>3184.5</v>
      </c>
      <c r="C7" s="12">
        <v>3242.8</v>
      </c>
      <c r="D7" s="257">
        <v>3304.4</v>
      </c>
    </row>
    <row r="8" spans="1:4" ht="12.75">
      <c r="A8" s="409">
        <v>120</v>
      </c>
      <c r="B8" s="12">
        <v>3567.3</v>
      </c>
      <c r="C8" s="12">
        <v>3631.1</v>
      </c>
      <c r="D8" s="257">
        <v>3690.5</v>
      </c>
    </row>
    <row r="9" spans="1:4" ht="12.75">
      <c r="A9" s="412">
        <v>150</v>
      </c>
      <c r="B9" s="322">
        <v>4149.2</v>
      </c>
      <c r="C9" s="322">
        <v>4206.4</v>
      </c>
      <c r="D9" s="323">
        <v>4269.1</v>
      </c>
    </row>
  </sheetData>
  <sheetProtection selectLockedCells="1" selectUnlockedCells="1"/>
  <mergeCells count="3">
    <mergeCell ref="A1:D1"/>
    <mergeCell ref="B2:D2"/>
    <mergeCell ref="C3:D3"/>
  </mergeCells>
  <hyperlinks>
    <hyperlink ref="E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4"/>
  </sheetPr>
  <dimension ref="A1:O292"/>
  <sheetViews>
    <sheetView workbookViewId="0" topLeftCell="A1">
      <pane ySplit="1" topLeftCell="A2" activePane="bottomLeft" state="frozen"/>
      <selection pane="topLeft" activeCell="A1" sqref="A1"/>
      <selection pane="bottomLeft" activeCell="N1" sqref="N1"/>
    </sheetView>
  </sheetViews>
  <sheetFormatPr defaultColWidth="8.00390625" defaultRowHeight="12.75"/>
  <cols>
    <col min="1" max="1" width="22.7109375" style="413" customWidth="1"/>
    <col min="2" max="2" width="0.9921875" style="212" hidden="1" customWidth="1"/>
    <col min="3" max="3" width="12.140625" style="212" customWidth="1"/>
    <col min="4" max="4" width="20.57421875" style="212" customWidth="1"/>
    <col min="5" max="5" width="15.7109375" style="212" customWidth="1"/>
    <col min="6" max="6" width="20.7109375" style="212" customWidth="1"/>
    <col min="7" max="7" width="23.140625" style="212" customWidth="1"/>
    <col min="8" max="8" width="26.28125" style="281" customWidth="1"/>
    <col min="9" max="9" width="24.421875" style="281" customWidth="1"/>
    <col min="10" max="10" width="12.28125" style="212" customWidth="1"/>
    <col min="11" max="11" width="15.00390625" style="212" customWidth="1"/>
    <col min="12" max="12" width="26.00390625" style="62" customWidth="1"/>
    <col min="13" max="13" width="16.8515625" style="414" customWidth="1"/>
    <col min="14" max="14" width="13.28125" style="0" customWidth="1"/>
    <col min="15" max="16384" width="8.7109375" style="0" customWidth="1"/>
  </cols>
  <sheetData>
    <row r="1" spans="1:15" ht="19.5" customHeight="1">
      <c r="A1" s="415" t="s">
        <v>2422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36" t="s">
        <v>2</v>
      </c>
      <c r="O1" s="36"/>
    </row>
    <row r="2" spans="1:15" ht="39.75" customHeight="1">
      <c r="A2" s="217" t="s">
        <v>1836</v>
      </c>
      <c r="B2" s="221"/>
      <c r="C2" s="218" t="s">
        <v>2183</v>
      </c>
      <c r="D2" s="65" t="s">
        <v>2184</v>
      </c>
      <c r="E2" s="65" t="s">
        <v>2185</v>
      </c>
      <c r="F2" s="219" t="s">
        <v>1840</v>
      </c>
      <c r="G2" s="219" t="s">
        <v>2186</v>
      </c>
      <c r="H2" s="219"/>
      <c r="I2" s="219" t="s">
        <v>2187</v>
      </c>
      <c r="J2" s="219"/>
      <c r="K2" s="65" t="s">
        <v>2423</v>
      </c>
      <c r="L2" s="66" t="s">
        <v>1843</v>
      </c>
      <c r="M2" s="220" t="s">
        <v>18</v>
      </c>
      <c r="N2" s="38" t="s">
        <v>1</v>
      </c>
      <c r="O2" s="39">
        <v>0</v>
      </c>
    </row>
    <row r="3" spans="1:15" ht="12.75" customHeight="1">
      <c r="A3" s="416" t="s">
        <v>1848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8"/>
      <c r="N3" s="419"/>
      <c r="O3" s="420"/>
    </row>
    <row r="4" spans="1:15" ht="12.75" customHeight="1">
      <c r="A4" s="421" t="s">
        <v>2424</v>
      </c>
      <c r="B4" s="422"/>
      <c r="C4" s="423">
        <v>1</v>
      </c>
      <c r="D4" s="423" t="s">
        <v>1850</v>
      </c>
      <c r="E4" s="423">
        <v>0.8</v>
      </c>
      <c r="F4" s="423" t="s">
        <v>1851</v>
      </c>
      <c r="G4" s="424" t="s">
        <v>1852</v>
      </c>
      <c r="H4" s="423">
        <v>30</v>
      </c>
      <c r="I4" s="423" t="s">
        <v>2425</v>
      </c>
      <c r="J4" s="423"/>
      <c r="K4" s="423">
        <v>98</v>
      </c>
      <c r="L4" s="18">
        <v>68940.90760698306</v>
      </c>
      <c r="M4" s="425">
        <f>L4*(1-Север_с!$O$2)</f>
        <v>68940.90760698306</v>
      </c>
      <c r="N4" s="419"/>
      <c r="O4" s="420"/>
    </row>
    <row r="5" spans="1:15" ht="12.75" customHeight="1">
      <c r="A5" s="421" t="s">
        <v>2426</v>
      </c>
      <c r="B5" s="422"/>
      <c r="C5" s="423">
        <v>1</v>
      </c>
      <c r="D5" s="423" t="s">
        <v>1854</v>
      </c>
      <c r="E5" s="423">
        <v>1.1</v>
      </c>
      <c r="F5" s="423" t="s">
        <v>1851</v>
      </c>
      <c r="G5" s="424" t="s">
        <v>1852</v>
      </c>
      <c r="H5" s="423">
        <v>30</v>
      </c>
      <c r="I5" s="423" t="s">
        <v>2425</v>
      </c>
      <c r="J5" s="423"/>
      <c r="K5" s="423">
        <v>99</v>
      </c>
      <c r="L5" s="18">
        <v>75234.72200644069</v>
      </c>
      <c r="M5" s="425">
        <f>L5*(1-Север_с!$O$2)</f>
        <v>75234.72200644069</v>
      </c>
      <c r="N5" s="419"/>
      <c r="O5" s="420"/>
    </row>
    <row r="6" spans="1:15" ht="12.75" customHeight="1">
      <c r="A6" s="421" t="s">
        <v>2427</v>
      </c>
      <c r="B6" s="422"/>
      <c r="C6" s="423">
        <v>1</v>
      </c>
      <c r="D6" s="423" t="s">
        <v>1856</v>
      </c>
      <c r="E6" s="423">
        <v>0.8</v>
      </c>
      <c r="F6" s="423" t="s">
        <v>1851</v>
      </c>
      <c r="G6" s="424" t="s">
        <v>1852</v>
      </c>
      <c r="H6" s="423">
        <v>30</v>
      </c>
      <c r="I6" s="423" t="s">
        <v>2425</v>
      </c>
      <c r="J6" s="423"/>
      <c r="K6" s="423">
        <v>106</v>
      </c>
      <c r="L6" s="18">
        <v>86771.65</v>
      </c>
      <c r="M6" s="425">
        <f>L6*(1-Север_с!$O$2)</f>
        <v>86771.65</v>
      </c>
      <c r="N6" s="419"/>
      <c r="O6" s="420"/>
    </row>
    <row r="7" spans="1:15" ht="12.75" customHeight="1">
      <c r="A7" s="421" t="s">
        <v>2428</v>
      </c>
      <c r="B7" s="422"/>
      <c r="C7" s="423">
        <v>1</v>
      </c>
      <c r="D7" s="423" t="s">
        <v>1858</v>
      </c>
      <c r="E7" s="423">
        <v>0.7</v>
      </c>
      <c r="F7" s="423" t="s">
        <v>1851</v>
      </c>
      <c r="G7" s="424" t="s">
        <v>1852</v>
      </c>
      <c r="H7" s="423">
        <v>30</v>
      </c>
      <c r="I7" s="423" t="s">
        <v>2425</v>
      </c>
      <c r="J7" s="423"/>
      <c r="K7" s="423">
        <v>109</v>
      </c>
      <c r="L7" s="18">
        <v>96738.1642165424</v>
      </c>
      <c r="M7" s="425">
        <f>L7*(1-Север_с!$O$2)</f>
        <v>96738.1642165424</v>
      </c>
      <c r="N7" s="419"/>
      <c r="O7" s="420"/>
    </row>
    <row r="8" spans="1:15" ht="12.75" customHeight="1">
      <c r="A8" s="421" t="s">
        <v>2429</v>
      </c>
      <c r="B8" s="422"/>
      <c r="C8" s="423">
        <v>2</v>
      </c>
      <c r="D8" s="423" t="s">
        <v>1860</v>
      </c>
      <c r="E8" s="426">
        <v>2</v>
      </c>
      <c r="F8" s="423" t="s">
        <v>1851</v>
      </c>
      <c r="G8" s="424" t="s">
        <v>1852</v>
      </c>
      <c r="H8" s="423">
        <v>30</v>
      </c>
      <c r="I8" s="423" t="s">
        <v>2430</v>
      </c>
      <c r="J8" s="423"/>
      <c r="K8" s="423">
        <v>130</v>
      </c>
      <c r="L8" s="18">
        <v>104140.2593422373</v>
      </c>
      <c r="M8" s="425">
        <f>L8*(1-Север_с!$O$2)</f>
        <v>104140.2593422373</v>
      </c>
      <c r="N8" s="419"/>
      <c r="O8" s="420"/>
    </row>
    <row r="9" spans="1:15" ht="12.75" customHeight="1">
      <c r="A9" s="421" t="s">
        <v>2431</v>
      </c>
      <c r="B9" s="422"/>
      <c r="C9" s="423">
        <v>2</v>
      </c>
      <c r="D9" s="423" t="s">
        <v>1862</v>
      </c>
      <c r="E9" s="423">
        <v>1.6</v>
      </c>
      <c r="F9" s="423" t="s">
        <v>1863</v>
      </c>
      <c r="G9" s="424" t="s">
        <v>1852</v>
      </c>
      <c r="H9" s="423">
        <v>30</v>
      </c>
      <c r="I9" s="423" t="s">
        <v>2430</v>
      </c>
      <c r="J9" s="423"/>
      <c r="K9" s="423">
        <v>128</v>
      </c>
      <c r="L9" s="18">
        <v>109339.77362094916</v>
      </c>
      <c r="M9" s="425">
        <f>L9*(1-Север_с!$O$2)</f>
        <v>109339.77362094916</v>
      </c>
      <c r="N9" s="419"/>
      <c r="O9" s="420"/>
    </row>
    <row r="10" spans="1:15" ht="12.75" customHeight="1">
      <c r="A10" s="421" t="s">
        <v>2432</v>
      </c>
      <c r="B10" s="422"/>
      <c r="C10" s="423">
        <v>2</v>
      </c>
      <c r="D10" s="423" t="s">
        <v>1865</v>
      </c>
      <c r="E10" s="423">
        <v>1.7000000000000002</v>
      </c>
      <c r="F10" s="423" t="s">
        <v>1863</v>
      </c>
      <c r="G10" s="424" t="s">
        <v>1852</v>
      </c>
      <c r="H10" s="423">
        <v>30</v>
      </c>
      <c r="I10" s="423" t="s">
        <v>2430</v>
      </c>
      <c r="J10" s="423"/>
      <c r="K10" s="423">
        <v>130</v>
      </c>
      <c r="L10" s="18">
        <v>130240.77883077967</v>
      </c>
      <c r="M10" s="425">
        <f>L10*(1-Север_с!$O$2)</f>
        <v>130240.77883077967</v>
      </c>
      <c r="N10" s="419"/>
      <c r="O10" s="420"/>
    </row>
    <row r="11" spans="1:15" ht="12.75" customHeight="1">
      <c r="A11" s="421" t="s">
        <v>2433</v>
      </c>
      <c r="B11" s="422"/>
      <c r="C11" s="423">
        <v>3</v>
      </c>
      <c r="D11" s="423" t="s">
        <v>1867</v>
      </c>
      <c r="E11" s="426">
        <v>2</v>
      </c>
      <c r="F11" s="423" t="s">
        <v>1863</v>
      </c>
      <c r="G11" s="424" t="s">
        <v>1852</v>
      </c>
      <c r="H11" s="423">
        <v>30</v>
      </c>
      <c r="I11" s="423" t="s">
        <v>2434</v>
      </c>
      <c r="J11" s="423"/>
      <c r="K11" s="423">
        <v>147</v>
      </c>
      <c r="L11" s="18">
        <v>139579.82329911867</v>
      </c>
      <c r="M11" s="425">
        <f>L11*(1-Север_с!$O$2)</f>
        <v>139579.82329911867</v>
      </c>
      <c r="N11" s="419"/>
      <c r="O11" s="420"/>
    </row>
    <row r="12" spans="1:15" ht="12.75" customHeight="1">
      <c r="A12" s="421" t="s">
        <v>2435</v>
      </c>
      <c r="B12" s="422"/>
      <c r="C12" s="423">
        <v>3</v>
      </c>
      <c r="D12" s="423" t="s">
        <v>1869</v>
      </c>
      <c r="E12" s="426">
        <v>2.3</v>
      </c>
      <c r="F12" s="423" t="s">
        <v>1863</v>
      </c>
      <c r="G12" s="424" t="s">
        <v>1852</v>
      </c>
      <c r="H12" s="423">
        <v>30</v>
      </c>
      <c r="I12" s="423" t="s">
        <v>2434</v>
      </c>
      <c r="J12" s="423"/>
      <c r="K12" s="423">
        <v>156</v>
      </c>
      <c r="L12" s="18">
        <v>163142.22740888136</v>
      </c>
      <c r="M12" s="425">
        <f>L12*(1-Север_с!$O$2)</f>
        <v>163142.22740888136</v>
      </c>
      <c r="N12" s="419"/>
      <c r="O12" s="420"/>
    </row>
    <row r="13" spans="1:15" ht="12.75" customHeight="1">
      <c r="A13" s="421" t="s">
        <v>2436</v>
      </c>
      <c r="B13" s="422"/>
      <c r="C13" s="423">
        <v>3</v>
      </c>
      <c r="D13" s="423" t="s">
        <v>1871</v>
      </c>
      <c r="E13" s="423">
        <v>1.8</v>
      </c>
      <c r="F13" s="423" t="s">
        <v>1863</v>
      </c>
      <c r="G13" s="424" t="s">
        <v>1852</v>
      </c>
      <c r="H13" s="423">
        <v>30</v>
      </c>
      <c r="I13" s="423" t="s">
        <v>2434</v>
      </c>
      <c r="J13" s="423"/>
      <c r="K13" s="423">
        <v>157</v>
      </c>
      <c r="L13" s="18">
        <v>173148.52804840682</v>
      </c>
      <c r="M13" s="425">
        <f>L13*(1-Север_с!$O$2)</f>
        <v>173148.52804840682</v>
      </c>
      <c r="N13" s="419"/>
      <c r="O13" s="420"/>
    </row>
    <row r="14" spans="1:15" ht="12.75" customHeight="1">
      <c r="A14" s="416" t="s">
        <v>1872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8"/>
      <c r="N14" s="419"/>
      <c r="O14" s="420"/>
    </row>
    <row r="15" spans="1:15" ht="12.75" customHeight="1">
      <c r="A15" s="421" t="s">
        <v>2437</v>
      </c>
      <c r="B15" s="422"/>
      <c r="C15" s="423">
        <v>1</v>
      </c>
      <c r="D15" s="423" t="s">
        <v>1874</v>
      </c>
      <c r="E15" s="426">
        <v>0.8</v>
      </c>
      <c r="F15" s="423" t="s">
        <v>1851</v>
      </c>
      <c r="G15" s="424" t="s">
        <v>1875</v>
      </c>
      <c r="H15" s="423">
        <v>30</v>
      </c>
      <c r="I15" s="423" t="s">
        <v>2425</v>
      </c>
      <c r="J15" s="423"/>
      <c r="K15" s="423">
        <v>109</v>
      </c>
      <c r="L15" s="18">
        <v>90593.05262094917</v>
      </c>
      <c r="M15" s="425">
        <f>L15*(1-Север_с!$O$2)</f>
        <v>90593.05262094917</v>
      </c>
      <c r="N15" s="419"/>
      <c r="O15" s="420"/>
    </row>
    <row r="16" spans="1:15" ht="12.75" customHeight="1">
      <c r="A16" s="421" t="s">
        <v>2438</v>
      </c>
      <c r="B16" s="422"/>
      <c r="C16" s="423">
        <v>1</v>
      </c>
      <c r="D16" s="423" t="s">
        <v>1877</v>
      </c>
      <c r="E16" s="423">
        <v>0.8</v>
      </c>
      <c r="F16" s="423" t="s">
        <v>1851</v>
      </c>
      <c r="G16" s="424" t="s">
        <v>1875</v>
      </c>
      <c r="H16" s="423">
        <v>30</v>
      </c>
      <c r="I16" s="423" t="s">
        <v>2425</v>
      </c>
      <c r="J16" s="423"/>
      <c r="K16" s="423">
        <v>108</v>
      </c>
      <c r="L16" s="18">
        <v>101003.51985559324</v>
      </c>
      <c r="M16" s="425">
        <f>L16*(1-Север_с!$O$2)</f>
        <v>101003.51985559324</v>
      </c>
      <c r="N16" s="419"/>
      <c r="O16" s="420"/>
    </row>
    <row r="17" spans="1:15" ht="12.75" customHeight="1">
      <c r="A17" s="416" t="s">
        <v>1872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8"/>
      <c r="N17" s="419"/>
      <c r="O17" s="420"/>
    </row>
    <row r="18" spans="1:15" ht="12.75" customHeight="1">
      <c r="A18" s="416" t="s">
        <v>2217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  <c r="N18" s="419"/>
      <c r="O18" s="420"/>
    </row>
    <row r="19" spans="1:15" ht="12.75" customHeight="1">
      <c r="A19" s="421" t="s">
        <v>2439</v>
      </c>
      <c r="B19" s="422"/>
      <c r="C19" s="423">
        <v>2</v>
      </c>
      <c r="D19" s="423" t="s">
        <v>1879</v>
      </c>
      <c r="E19" s="423">
        <v>1.4</v>
      </c>
      <c r="F19" s="423" t="s">
        <v>1851</v>
      </c>
      <c r="G19" s="424" t="s">
        <v>1875</v>
      </c>
      <c r="H19" s="423">
        <v>30</v>
      </c>
      <c r="I19" s="423" t="s">
        <v>2430</v>
      </c>
      <c r="J19" s="423"/>
      <c r="K19" s="423">
        <v>135</v>
      </c>
      <c r="L19" s="18">
        <v>104473.25194576273</v>
      </c>
      <c r="M19" s="425">
        <f>L19*(1-Север_с!$O$2)</f>
        <v>104473.25194576273</v>
      </c>
      <c r="N19" s="419"/>
      <c r="O19" s="420"/>
    </row>
    <row r="20" spans="1:15" ht="12.75" customHeight="1">
      <c r="A20" s="421" t="s">
        <v>2440</v>
      </c>
      <c r="B20" s="422"/>
      <c r="C20" s="423">
        <v>2</v>
      </c>
      <c r="D20" s="424" t="s">
        <v>1881</v>
      </c>
      <c r="E20" s="424" t="s">
        <v>1882</v>
      </c>
      <c r="F20" s="423" t="s">
        <v>1863</v>
      </c>
      <c r="G20" s="424" t="s">
        <v>1875</v>
      </c>
      <c r="H20" s="423">
        <v>30</v>
      </c>
      <c r="I20" s="423" t="s">
        <v>2430</v>
      </c>
      <c r="J20" s="423"/>
      <c r="K20" s="423">
        <v>145</v>
      </c>
      <c r="L20" s="18">
        <v>110455.68013200001</v>
      </c>
      <c r="M20" s="425">
        <f>L20*(1-Север_с!$O$2)</f>
        <v>110455.68013200001</v>
      </c>
      <c r="N20" s="419"/>
      <c r="O20" s="420"/>
    </row>
    <row r="21" spans="1:15" ht="12.75" customHeight="1">
      <c r="A21" s="421" t="s">
        <v>2441</v>
      </c>
      <c r="B21" s="422"/>
      <c r="C21" s="423">
        <v>3</v>
      </c>
      <c r="D21" s="423" t="s">
        <v>1884</v>
      </c>
      <c r="E21" s="423">
        <v>2.9</v>
      </c>
      <c r="F21" s="423" t="s">
        <v>1863</v>
      </c>
      <c r="G21" s="424" t="s">
        <v>1875</v>
      </c>
      <c r="H21" s="423">
        <v>30</v>
      </c>
      <c r="I21" s="423" t="s">
        <v>2434</v>
      </c>
      <c r="J21" s="423"/>
      <c r="K21" s="423">
        <v>157</v>
      </c>
      <c r="L21" s="18">
        <v>151408.68650908474</v>
      </c>
      <c r="M21" s="425">
        <f>L21*(1-Север_с!$O$2)</f>
        <v>151408.68650908474</v>
      </c>
      <c r="N21" s="419"/>
      <c r="O21" s="420"/>
    </row>
    <row r="22" spans="1:15" ht="12.75" customHeight="1">
      <c r="A22" s="421" t="s">
        <v>2442</v>
      </c>
      <c r="B22" s="422"/>
      <c r="C22" s="423">
        <v>3</v>
      </c>
      <c r="D22" s="423" t="s">
        <v>1886</v>
      </c>
      <c r="E22" s="423">
        <v>2.4</v>
      </c>
      <c r="F22" s="423" t="s">
        <v>1863</v>
      </c>
      <c r="G22" s="424" t="s">
        <v>1875</v>
      </c>
      <c r="H22" s="423">
        <v>30</v>
      </c>
      <c r="I22" s="423" t="s">
        <v>2434</v>
      </c>
      <c r="J22" s="423"/>
      <c r="K22" s="423">
        <v>156</v>
      </c>
      <c r="L22" s="18">
        <v>162460.9906322034</v>
      </c>
      <c r="M22" s="425">
        <f>L22*(1-Север_с!$O$2)</f>
        <v>162460.9906322034</v>
      </c>
      <c r="N22" s="419"/>
      <c r="O22" s="420"/>
    </row>
    <row r="23" spans="1:15" ht="12.75" customHeight="1">
      <c r="A23" s="233" t="s">
        <v>2443</v>
      </c>
      <c r="B23" s="240"/>
      <c r="C23" s="69">
        <v>3</v>
      </c>
      <c r="D23" s="69" t="s">
        <v>1888</v>
      </c>
      <c r="E23" s="69">
        <v>1.7000000000000002</v>
      </c>
      <c r="F23" s="69" t="s">
        <v>1863</v>
      </c>
      <c r="G23" s="427" t="s">
        <v>1875</v>
      </c>
      <c r="H23" s="69">
        <v>30</v>
      </c>
      <c r="I23" s="423" t="s">
        <v>2434</v>
      </c>
      <c r="J23" s="423"/>
      <c r="K23" s="423">
        <v>167</v>
      </c>
      <c r="L23" s="18">
        <v>185738.69877559325</v>
      </c>
      <c r="M23" s="425">
        <f>L23*(1-Север_с!$O$2)</f>
        <v>185738.69877559325</v>
      </c>
      <c r="N23" s="419"/>
      <c r="O23" s="420"/>
    </row>
    <row r="24" spans="1:15" ht="12.75" customHeight="1">
      <c r="A24" s="428" t="s">
        <v>1848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30"/>
      <c r="N24" s="419"/>
      <c r="O24" s="420"/>
    </row>
    <row r="25" spans="1:15" ht="12.75" customHeight="1">
      <c r="A25" s="421" t="s">
        <v>2444</v>
      </c>
      <c r="B25" s="422"/>
      <c r="C25" s="423">
        <v>4</v>
      </c>
      <c r="D25" s="423" t="s">
        <v>1890</v>
      </c>
      <c r="E25" s="423">
        <v>2.5</v>
      </c>
      <c r="F25" s="423" t="s">
        <v>1863</v>
      </c>
      <c r="G25" s="424" t="s">
        <v>1852</v>
      </c>
      <c r="H25" s="423">
        <v>30</v>
      </c>
      <c r="I25" s="423" t="s">
        <v>2445</v>
      </c>
      <c r="J25" s="423"/>
      <c r="K25" s="423">
        <v>204</v>
      </c>
      <c r="L25" s="18">
        <v>246849.6158847458</v>
      </c>
      <c r="M25" s="425">
        <f>L25*(1-Север_с!$O$2)</f>
        <v>246849.6158847458</v>
      </c>
      <c r="N25" s="419"/>
      <c r="O25" s="420"/>
    </row>
    <row r="26" spans="1:15" ht="12.75" customHeight="1">
      <c r="A26" s="421" t="s">
        <v>2446</v>
      </c>
      <c r="B26" s="422"/>
      <c r="C26" s="423">
        <v>4</v>
      </c>
      <c r="D26" s="423" t="s">
        <v>1892</v>
      </c>
      <c r="E26" s="423">
        <v>2.6</v>
      </c>
      <c r="F26" s="423" t="s">
        <v>1863</v>
      </c>
      <c r="G26" s="424" t="s">
        <v>1852</v>
      </c>
      <c r="H26" s="423">
        <v>30</v>
      </c>
      <c r="I26" s="423" t="s">
        <v>2445</v>
      </c>
      <c r="J26" s="423"/>
      <c r="K26" s="423">
        <v>214</v>
      </c>
      <c r="L26" s="18">
        <v>261015.31324067802</v>
      </c>
      <c r="M26" s="425">
        <f>L26*(1-Север_с!$O$2)</f>
        <v>261015.31324067802</v>
      </c>
      <c r="N26" s="419"/>
      <c r="O26" s="420"/>
    </row>
    <row r="27" spans="1:15" ht="12.75" customHeight="1">
      <c r="A27" s="421" t="s">
        <v>2447</v>
      </c>
      <c r="B27" s="422"/>
      <c r="C27" s="423">
        <v>5</v>
      </c>
      <c r="D27" s="423" t="s">
        <v>1894</v>
      </c>
      <c r="E27" s="426">
        <v>3</v>
      </c>
      <c r="F27" s="423" t="s">
        <v>1863</v>
      </c>
      <c r="G27" s="424" t="s">
        <v>1852</v>
      </c>
      <c r="H27" s="423">
        <v>30</v>
      </c>
      <c r="I27" s="423" t="s">
        <v>2448</v>
      </c>
      <c r="J27" s="423"/>
      <c r="K27" s="423">
        <v>348</v>
      </c>
      <c r="L27" s="18">
        <v>340667.67</v>
      </c>
      <c r="M27" s="425">
        <f>L27*(1-Север_с!$O$2)</f>
        <v>340667.67</v>
      </c>
      <c r="N27" s="419"/>
      <c r="O27" s="420"/>
    </row>
    <row r="28" spans="1:15" ht="12.75" customHeight="1">
      <c r="A28" s="431"/>
      <c r="B28" s="432"/>
      <c r="C28" s="423"/>
      <c r="D28" s="423"/>
      <c r="E28" s="426"/>
      <c r="F28" s="423"/>
      <c r="G28" s="423"/>
      <c r="H28" s="423"/>
      <c r="I28" s="423" t="s">
        <v>2449</v>
      </c>
      <c r="J28" s="423"/>
      <c r="K28" s="423"/>
      <c r="L28" s="10"/>
      <c r="M28" s="425"/>
      <c r="N28" s="419"/>
      <c r="O28" s="420"/>
    </row>
    <row r="29" spans="1:15" ht="12.75" customHeight="1">
      <c r="A29" s="421" t="s">
        <v>2450</v>
      </c>
      <c r="B29" s="422"/>
      <c r="C29" s="423">
        <v>5</v>
      </c>
      <c r="D29" s="423" t="s">
        <v>1896</v>
      </c>
      <c r="E29" s="423">
        <v>4.5</v>
      </c>
      <c r="F29" s="423" t="s">
        <v>1863</v>
      </c>
      <c r="G29" s="424" t="s">
        <v>1852</v>
      </c>
      <c r="H29" s="423">
        <v>30</v>
      </c>
      <c r="I29" s="423" t="s">
        <v>2448</v>
      </c>
      <c r="J29" s="423"/>
      <c r="K29" s="423">
        <v>356</v>
      </c>
      <c r="L29" s="18">
        <v>365686.41</v>
      </c>
      <c r="M29" s="425">
        <f>L29*(1-Север_с!$O$2)</f>
        <v>365686.41</v>
      </c>
      <c r="N29" s="419"/>
      <c r="O29" s="420"/>
    </row>
    <row r="30" spans="1:15" ht="12.75" customHeight="1">
      <c r="A30" s="431"/>
      <c r="B30" s="432"/>
      <c r="C30" s="423"/>
      <c r="D30" s="423"/>
      <c r="E30" s="423"/>
      <c r="F30" s="423"/>
      <c r="G30" s="423"/>
      <c r="H30" s="423"/>
      <c r="I30" s="423" t="s">
        <v>2449</v>
      </c>
      <c r="J30" s="423"/>
      <c r="K30" s="423"/>
      <c r="L30" s="10"/>
      <c r="M30" s="425"/>
      <c r="N30" s="419"/>
      <c r="O30" s="420"/>
    </row>
    <row r="31" spans="1:15" ht="12.75" customHeight="1">
      <c r="A31" s="421" t="s">
        <v>2451</v>
      </c>
      <c r="B31" s="422"/>
      <c r="C31" s="423">
        <v>5</v>
      </c>
      <c r="D31" s="423" t="s">
        <v>1898</v>
      </c>
      <c r="E31" s="426">
        <v>4</v>
      </c>
      <c r="F31" s="423" t="s">
        <v>1863</v>
      </c>
      <c r="G31" s="424" t="s">
        <v>1852</v>
      </c>
      <c r="H31" s="423">
        <v>30</v>
      </c>
      <c r="I31" s="423" t="s">
        <v>2448</v>
      </c>
      <c r="J31" s="423"/>
      <c r="K31" s="423">
        <v>356</v>
      </c>
      <c r="L31" s="18">
        <v>407567.28</v>
      </c>
      <c r="M31" s="425">
        <f>L31*(1-Север_с!$O$2)</f>
        <v>407567.28</v>
      </c>
      <c r="N31" s="419"/>
      <c r="O31" s="420"/>
    </row>
    <row r="32" spans="1:15" ht="12.75" customHeight="1">
      <c r="A32" s="431"/>
      <c r="B32" s="432"/>
      <c r="C32" s="423"/>
      <c r="D32" s="423"/>
      <c r="E32" s="423"/>
      <c r="F32" s="423"/>
      <c r="G32" s="423"/>
      <c r="H32" s="423"/>
      <c r="I32" s="423" t="s">
        <v>2449</v>
      </c>
      <c r="J32" s="423"/>
      <c r="K32" s="423"/>
      <c r="L32" s="10"/>
      <c r="M32" s="425"/>
      <c r="N32" s="419"/>
      <c r="O32" s="420"/>
    </row>
    <row r="33" spans="1:15" ht="12.75" customHeight="1">
      <c r="A33" s="421" t="s">
        <v>2452</v>
      </c>
      <c r="B33" s="422"/>
      <c r="C33" s="423">
        <v>5</v>
      </c>
      <c r="D33" s="423" t="s">
        <v>1900</v>
      </c>
      <c r="E33" s="426">
        <v>4</v>
      </c>
      <c r="F33" s="423" t="s">
        <v>1863</v>
      </c>
      <c r="G33" s="424" t="s">
        <v>1852</v>
      </c>
      <c r="H33" s="423">
        <v>30</v>
      </c>
      <c r="I33" s="423" t="s">
        <v>2448</v>
      </c>
      <c r="J33" s="423"/>
      <c r="K33" s="423">
        <v>370</v>
      </c>
      <c r="L33" s="18">
        <v>420485.39</v>
      </c>
      <c r="M33" s="425">
        <f>L33*(1-Север_с!$O$2)</f>
        <v>420485.39</v>
      </c>
      <c r="N33" s="419"/>
      <c r="O33" s="420"/>
    </row>
    <row r="34" spans="1:15" ht="12.75" customHeight="1">
      <c r="A34" s="431"/>
      <c r="B34" s="432"/>
      <c r="C34" s="423"/>
      <c r="D34" s="423"/>
      <c r="E34" s="423"/>
      <c r="F34" s="423"/>
      <c r="G34" s="423"/>
      <c r="H34" s="423"/>
      <c r="I34" s="423" t="s">
        <v>2449</v>
      </c>
      <c r="J34" s="423"/>
      <c r="K34" s="423"/>
      <c r="L34" s="10"/>
      <c r="M34" s="425"/>
      <c r="N34" s="419"/>
      <c r="O34" s="420"/>
    </row>
    <row r="35" spans="1:15" ht="12.75" customHeight="1">
      <c r="A35" s="428" t="s">
        <v>1901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30"/>
      <c r="N35" s="419"/>
      <c r="O35" s="420"/>
    </row>
    <row r="36" spans="1:15" ht="12.75" customHeight="1">
      <c r="A36" s="421" t="s">
        <v>2453</v>
      </c>
      <c r="B36" s="422"/>
      <c r="C36" s="423">
        <v>4</v>
      </c>
      <c r="D36" s="423" t="s">
        <v>1903</v>
      </c>
      <c r="E36" s="423">
        <v>2.4</v>
      </c>
      <c r="F36" s="423" t="s">
        <v>1863</v>
      </c>
      <c r="G36" s="424" t="s">
        <v>1904</v>
      </c>
      <c r="H36" s="423">
        <v>30</v>
      </c>
      <c r="I36" s="423" t="s">
        <v>2445</v>
      </c>
      <c r="J36" s="423"/>
      <c r="K36" s="423">
        <v>215</v>
      </c>
      <c r="L36" s="18">
        <v>243701.82024406784</v>
      </c>
      <c r="M36" s="425">
        <f>L36*(1-Север_с!$O$2)</f>
        <v>243701.82024406784</v>
      </c>
      <c r="N36" s="419"/>
      <c r="O36" s="420"/>
    </row>
    <row r="37" spans="1:15" ht="12.75" customHeight="1">
      <c r="A37" s="421" t="s">
        <v>2454</v>
      </c>
      <c r="B37" s="422"/>
      <c r="C37" s="423">
        <v>4</v>
      </c>
      <c r="D37" s="423" t="s">
        <v>1906</v>
      </c>
      <c r="E37" s="423">
        <v>2.5</v>
      </c>
      <c r="F37" s="423" t="s">
        <v>1863</v>
      </c>
      <c r="G37" s="424" t="s">
        <v>1904</v>
      </c>
      <c r="H37" s="423">
        <v>30</v>
      </c>
      <c r="I37" s="423" t="s">
        <v>2445</v>
      </c>
      <c r="J37" s="423"/>
      <c r="K37" s="423">
        <v>219</v>
      </c>
      <c r="L37" s="18">
        <v>264048.3519254238</v>
      </c>
      <c r="M37" s="425">
        <f>L37*(1-Север_с!$O$2)</f>
        <v>264048.3519254238</v>
      </c>
      <c r="N37" s="419"/>
      <c r="O37" s="420"/>
    </row>
    <row r="38" spans="1:15" ht="12.75" customHeight="1">
      <c r="A38" s="421" t="s">
        <v>2455</v>
      </c>
      <c r="B38" s="422"/>
      <c r="C38" s="423">
        <v>4</v>
      </c>
      <c r="D38" s="423" t="s">
        <v>1908</v>
      </c>
      <c r="E38" s="423">
        <v>2.3</v>
      </c>
      <c r="F38" s="423" t="s">
        <v>1863</v>
      </c>
      <c r="G38" s="424" t="s">
        <v>1904</v>
      </c>
      <c r="H38" s="423">
        <v>30</v>
      </c>
      <c r="I38" s="423" t="s">
        <v>2456</v>
      </c>
      <c r="J38" s="423"/>
      <c r="K38" s="423">
        <v>218</v>
      </c>
      <c r="L38" s="18">
        <v>276724.67674576276</v>
      </c>
      <c r="M38" s="425">
        <f>L38*(1-Север_с!$O$2)</f>
        <v>276724.67674576276</v>
      </c>
      <c r="N38" s="419"/>
      <c r="O38" s="420"/>
    </row>
    <row r="39" spans="1:15" ht="12.75" customHeight="1">
      <c r="A39" s="428" t="s">
        <v>1872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30"/>
      <c r="N39" s="419"/>
      <c r="O39" s="420"/>
    </row>
    <row r="40" spans="1:15" ht="12.75" customHeight="1">
      <c r="A40" s="421" t="s">
        <v>2457</v>
      </c>
      <c r="B40" s="422"/>
      <c r="C40" s="423">
        <v>5</v>
      </c>
      <c r="D40" s="433" t="s">
        <v>1910</v>
      </c>
      <c r="E40" s="423">
        <v>3.5</v>
      </c>
      <c r="F40" s="423" t="s">
        <v>1863</v>
      </c>
      <c r="G40" s="424" t="s">
        <v>1875</v>
      </c>
      <c r="H40" s="423">
        <v>30</v>
      </c>
      <c r="I40" s="423" t="s">
        <v>2448</v>
      </c>
      <c r="J40" s="423"/>
      <c r="K40" s="423">
        <v>377</v>
      </c>
      <c r="L40" s="18">
        <v>425718.76</v>
      </c>
      <c r="M40" s="425">
        <f>L40*(1-Север_с!$O$2)</f>
        <v>425718.76</v>
      </c>
      <c r="N40" s="419"/>
      <c r="O40" s="420"/>
    </row>
    <row r="41" spans="1:15" ht="12.75" customHeight="1">
      <c r="A41" s="434"/>
      <c r="B41" s="435"/>
      <c r="C41" s="423"/>
      <c r="D41" s="423"/>
      <c r="E41" s="423"/>
      <c r="F41" s="423"/>
      <c r="G41" s="423"/>
      <c r="H41" s="423"/>
      <c r="I41" s="423" t="s">
        <v>2449</v>
      </c>
      <c r="J41" s="423"/>
      <c r="K41" s="423"/>
      <c r="L41" s="10"/>
      <c r="M41" s="425"/>
      <c r="N41" s="419"/>
      <c r="O41" s="420"/>
    </row>
    <row r="42" spans="1:15" ht="12.75" customHeight="1">
      <c r="A42" s="421" t="s">
        <v>2458</v>
      </c>
      <c r="B42" s="422"/>
      <c r="C42" s="423">
        <v>5</v>
      </c>
      <c r="D42" s="436" t="s">
        <v>1912</v>
      </c>
      <c r="E42" s="423">
        <v>3.5</v>
      </c>
      <c r="F42" s="423" t="s">
        <v>1863</v>
      </c>
      <c r="G42" s="424" t="s">
        <v>1875</v>
      </c>
      <c r="H42" s="423">
        <v>30</v>
      </c>
      <c r="I42" s="423" t="s">
        <v>2448</v>
      </c>
      <c r="J42" s="423"/>
      <c r="K42" s="423">
        <v>392</v>
      </c>
      <c r="L42" s="18">
        <v>454410.81</v>
      </c>
      <c r="M42" s="425">
        <f>L42*(1-Север_с!$O$2)</f>
        <v>454410.81</v>
      </c>
      <c r="N42" s="419"/>
      <c r="O42" s="420"/>
    </row>
    <row r="43" spans="1:15" ht="12.75" customHeight="1">
      <c r="A43" s="434"/>
      <c r="B43" s="435"/>
      <c r="C43" s="423"/>
      <c r="D43" s="423"/>
      <c r="E43" s="423"/>
      <c r="F43" s="423"/>
      <c r="G43" s="423"/>
      <c r="H43" s="423"/>
      <c r="I43" s="423" t="s">
        <v>2449</v>
      </c>
      <c r="J43" s="423"/>
      <c r="K43" s="423"/>
      <c r="L43" s="10"/>
      <c r="M43" s="425"/>
      <c r="N43" s="419"/>
      <c r="O43" s="420"/>
    </row>
    <row r="44" spans="1:15" ht="12.75" customHeight="1">
      <c r="A44" s="428" t="s">
        <v>1901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30"/>
      <c r="N44" s="419"/>
      <c r="O44" s="420"/>
    </row>
    <row r="45" spans="1:15" ht="12.75" customHeight="1">
      <c r="A45" s="421" t="s">
        <v>2459</v>
      </c>
      <c r="B45" s="422"/>
      <c r="C45" s="423">
        <v>5</v>
      </c>
      <c r="D45" s="433" t="s">
        <v>1910</v>
      </c>
      <c r="E45" s="423">
        <v>4.5</v>
      </c>
      <c r="F45" s="423" t="s">
        <v>1863</v>
      </c>
      <c r="G45" s="424" t="s">
        <v>1904</v>
      </c>
      <c r="H45" s="423">
        <v>30</v>
      </c>
      <c r="I45" s="423" t="s">
        <v>2448</v>
      </c>
      <c r="J45" s="423"/>
      <c r="K45" s="423">
        <v>377</v>
      </c>
      <c r="L45" s="18">
        <v>449136.78</v>
      </c>
      <c r="M45" s="425">
        <f>L45*(1-Север_с!$O$2)</f>
        <v>449136.78</v>
      </c>
      <c r="N45" s="419"/>
      <c r="O45" s="420"/>
    </row>
    <row r="46" spans="1:15" ht="12.75" customHeight="1">
      <c r="A46" s="434"/>
      <c r="B46" s="435"/>
      <c r="C46" s="423"/>
      <c r="D46" s="423"/>
      <c r="E46" s="423"/>
      <c r="F46" s="423"/>
      <c r="G46" s="423"/>
      <c r="H46" s="423"/>
      <c r="I46" s="423" t="s">
        <v>2449</v>
      </c>
      <c r="J46" s="423"/>
      <c r="K46" s="423"/>
      <c r="L46" s="10"/>
      <c r="M46" s="425"/>
      <c r="N46" s="419"/>
      <c r="O46" s="420"/>
    </row>
    <row r="47" spans="1:15" ht="12.75" customHeight="1">
      <c r="A47" s="421" t="s">
        <v>2460</v>
      </c>
      <c r="B47" s="422"/>
      <c r="C47" s="423">
        <v>5</v>
      </c>
      <c r="D47" s="436" t="s">
        <v>1912</v>
      </c>
      <c r="E47" s="426">
        <v>4</v>
      </c>
      <c r="F47" s="423" t="s">
        <v>1863</v>
      </c>
      <c r="G47" s="424" t="s">
        <v>1904</v>
      </c>
      <c r="H47" s="423">
        <v>30</v>
      </c>
      <c r="I47" s="423" t="s">
        <v>2448</v>
      </c>
      <c r="J47" s="423"/>
      <c r="K47" s="423">
        <v>392</v>
      </c>
      <c r="L47" s="18">
        <v>477828.83</v>
      </c>
      <c r="M47" s="425">
        <f>L47*(1-Север_с!$O$2)</f>
        <v>477828.83</v>
      </c>
      <c r="N47" s="419"/>
      <c r="O47" s="420"/>
    </row>
    <row r="48" spans="1:15" ht="12.75" customHeight="1">
      <c r="A48" s="434"/>
      <c r="B48" s="435"/>
      <c r="C48" s="423"/>
      <c r="D48" s="423"/>
      <c r="E48" s="426"/>
      <c r="F48" s="423"/>
      <c r="G48" s="423"/>
      <c r="H48" s="423"/>
      <c r="I48" s="423" t="s">
        <v>2449</v>
      </c>
      <c r="J48" s="423"/>
      <c r="K48" s="423"/>
      <c r="L48" s="10"/>
      <c r="M48" s="425"/>
      <c r="N48" s="419"/>
      <c r="O48" s="420"/>
    </row>
    <row r="49" spans="1:15" ht="12.75" customHeight="1">
      <c r="A49" s="437" t="s">
        <v>2461</v>
      </c>
      <c r="B49" s="435"/>
      <c r="C49" s="423"/>
      <c r="D49" s="423"/>
      <c r="E49" s="423"/>
      <c r="F49" s="423"/>
      <c r="G49" s="423"/>
      <c r="H49" s="423"/>
      <c r="I49" s="423"/>
      <c r="J49" s="423"/>
      <c r="K49" s="423"/>
      <c r="L49" s="10"/>
      <c r="M49" s="425"/>
      <c r="N49" s="419"/>
      <c r="O49" s="420"/>
    </row>
    <row r="50" spans="1:15" ht="12.75" customHeight="1">
      <c r="A50" s="438" t="s">
        <v>2462</v>
      </c>
      <c r="B50" s="439"/>
      <c r="C50" s="440"/>
      <c r="D50" s="440"/>
      <c r="E50" s="440"/>
      <c r="F50" s="440"/>
      <c r="G50" s="440"/>
      <c r="H50" s="440"/>
      <c r="I50" s="440"/>
      <c r="J50" s="440"/>
      <c r="K50" s="440"/>
      <c r="L50" s="441"/>
      <c r="M50" s="425"/>
      <c r="N50" s="419"/>
      <c r="O50" s="420"/>
    </row>
    <row r="51" spans="1:15" ht="12.75" customHeight="1">
      <c r="A51" s="428" t="s">
        <v>1917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30"/>
      <c r="N51" s="419"/>
      <c r="O51" s="420"/>
    </row>
    <row r="52" spans="1:15" ht="12.75" customHeight="1">
      <c r="A52" s="437" t="s">
        <v>2463</v>
      </c>
      <c r="B52" s="422"/>
      <c r="C52" s="423"/>
      <c r="D52" s="423"/>
      <c r="E52" s="423"/>
      <c r="F52" s="423"/>
      <c r="G52" s="423"/>
      <c r="H52" s="423"/>
      <c r="I52" s="423"/>
      <c r="J52" s="423"/>
      <c r="K52" s="423"/>
      <c r="L52" s="18">
        <v>8637.04</v>
      </c>
      <c r="M52" s="425">
        <f>L52*(1-Север_с!$O$2)</f>
        <v>8637.04</v>
      </c>
      <c r="N52" s="419"/>
      <c r="O52" s="420"/>
    </row>
    <row r="53" spans="1:15" ht="12.75" customHeight="1">
      <c r="A53" s="437" t="s">
        <v>1919</v>
      </c>
      <c r="B53" s="422"/>
      <c r="C53" s="423"/>
      <c r="D53" s="423"/>
      <c r="E53" s="423"/>
      <c r="F53" s="423"/>
      <c r="G53" s="423"/>
      <c r="H53" s="423"/>
      <c r="I53" s="423"/>
      <c r="J53" s="423"/>
      <c r="K53" s="423"/>
      <c r="L53" s="18">
        <v>1357.188</v>
      </c>
      <c r="M53" s="425">
        <f>L53*(1-Север_с!$O$2)</f>
        <v>1357.188</v>
      </c>
      <c r="N53" s="419"/>
      <c r="O53" s="420"/>
    </row>
    <row r="54" spans="1:15" ht="12.75" customHeight="1">
      <c r="A54" s="437" t="s">
        <v>1920</v>
      </c>
      <c r="B54" s="422"/>
      <c r="C54" s="423"/>
      <c r="D54" s="423"/>
      <c r="E54" s="423"/>
      <c r="F54" s="423"/>
      <c r="G54" s="423"/>
      <c r="H54" s="423"/>
      <c r="I54" s="423"/>
      <c r="J54" s="423"/>
      <c r="K54" s="423"/>
      <c r="L54" s="18">
        <v>1627.9515000000001</v>
      </c>
      <c r="M54" s="425">
        <f>L54*(1-Север_с!$O$2)</f>
        <v>1627.9515000000001</v>
      </c>
      <c r="N54" s="419"/>
      <c r="O54" s="420"/>
    </row>
    <row r="55" spans="1:15" ht="12.75" customHeight="1">
      <c r="A55" s="437" t="s">
        <v>1921</v>
      </c>
      <c r="B55" s="422"/>
      <c r="C55" s="423"/>
      <c r="D55" s="423"/>
      <c r="E55" s="423"/>
      <c r="F55" s="423"/>
      <c r="G55" s="423"/>
      <c r="H55" s="423"/>
      <c r="I55" s="423"/>
      <c r="J55" s="423"/>
      <c r="K55" s="423"/>
      <c r="L55" s="18">
        <v>1763.895</v>
      </c>
      <c r="M55" s="425">
        <f>L55*(1-Север_с!$O$2)</f>
        <v>1763.895</v>
      </c>
      <c r="N55" s="419"/>
      <c r="O55" s="420"/>
    </row>
    <row r="56" spans="1:15" ht="12.75" customHeight="1">
      <c r="A56" s="437" t="s">
        <v>1922</v>
      </c>
      <c r="B56" s="422"/>
      <c r="C56" s="423"/>
      <c r="D56" s="423"/>
      <c r="E56" s="423"/>
      <c r="F56" s="423"/>
      <c r="G56" s="423"/>
      <c r="H56" s="423"/>
      <c r="I56" s="423"/>
      <c r="J56" s="423"/>
      <c r="K56" s="423"/>
      <c r="L56" s="18">
        <v>1875.1215000000002</v>
      </c>
      <c r="M56" s="425">
        <f>L56*(1-Север_с!$O$2)</f>
        <v>1875.1215000000002</v>
      </c>
      <c r="N56" s="419"/>
      <c r="O56" s="420"/>
    </row>
    <row r="57" spans="1:15" ht="12.75" customHeight="1">
      <c r="A57" s="421" t="s">
        <v>2464</v>
      </c>
      <c r="B57" s="435"/>
      <c r="C57" s="423"/>
      <c r="D57" s="423"/>
      <c r="E57" s="423"/>
      <c r="F57" s="423"/>
      <c r="G57" s="423"/>
      <c r="H57" s="423"/>
      <c r="I57" s="423"/>
      <c r="J57" s="423"/>
      <c r="K57" s="423"/>
      <c r="L57" s="18">
        <v>11673.7</v>
      </c>
      <c r="M57" s="425">
        <f>L57*(1-Север_с!$O$2)</f>
        <v>11673.7</v>
      </c>
      <c r="N57" s="419"/>
      <c r="O57" s="420"/>
    </row>
    <row r="58" spans="1:15" ht="12.75" customHeight="1">
      <c r="A58" s="437" t="s">
        <v>2465</v>
      </c>
      <c r="B58" s="435"/>
      <c r="C58" s="423"/>
      <c r="D58" s="423"/>
      <c r="E58" s="423"/>
      <c r="F58" s="423"/>
      <c r="G58" s="423"/>
      <c r="H58" s="423"/>
      <c r="I58" s="423"/>
      <c r="J58" s="423"/>
      <c r="K58" s="423"/>
      <c r="L58" s="10"/>
      <c r="M58" s="425"/>
      <c r="N58" s="419"/>
      <c r="O58" s="420"/>
    </row>
    <row r="59" spans="1:15" ht="12.75" customHeight="1">
      <c r="A59" s="442" t="s">
        <v>1925</v>
      </c>
      <c r="B59" s="443" t="s">
        <v>2466</v>
      </c>
      <c r="C59" s="423"/>
      <c r="D59" s="423"/>
      <c r="E59" s="423"/>
      <c r="F59" s="423"/>
      <c r="G59" s="423"/>
      <c r="H59" s="423"/>
      <c r="I59" s="423"/>
      <c r="J59" s="423"/>
      <c r="K59" s="423"/>
      <c r="L59" s="18">
        <v>6309.576000000001</v>
      </c>
      <c r="M59" s="425">
        <f>L59*(1-Север_с!$O$2)</f>
        <v>6309.576000000001</v>
      </c>
      <c r="N59" s="419"/>
      <c r="O59" s="420"/>
    </row>
    <row r="60" spans="1:15" ht="12.75" customHeight="1">
      <c r="A60" s="442" t="s">
        <v>1927</v>
      </c>
      <c r="B60" s="443" t="s">
        <v>2467</v>
      </c>
      <c r="C60" s="423"/>
      <c r="D60" s="423"/>
      <c r="E60" s="423"/>
      <c r="F60" s="423"/>
      <c r="G60" s="423"/>
      <c r="H60" s="423"/>
      <c r="I60" s="423"/>
      <c r="J60" s="423"/>
      <c r="K60" s="423"/>
      <c r="L60" s="18">
        <v>3397.464</v>
      </c>
      <c r="M60" s="425">
        <f>L60*(1-Север_с!$O$2)</f>
        <v>3397.464</v>
      </c>
      <c r="N60" s="419"/>
      <c r="O60" s="420"/>
    </row>
    <row r="61" spans="1:15" ht="12.75" customHeight="1">
      <c r="A61" s="442" t="s">
        <v>1929</v>
      </c>
      <c r="B61" s="443" t="s">
        <v>1930</v>
      </c>
      <c r="C61" s="444"/>
      <c r="D61" s="444"/>
      <c r="E61" s="444"/>
      <c r="F61" s="444"/>
      <c r="G61" s="444"/>
      <c r="H61" s="444"/>
      <c r="I61" s="444"/>
      <c r="J61" s="444"/>
      <c r="K61" s="444"/>
      <c r="L61" s="18">
        <v>4853.52</v>
      </c>
      <c r="M61" s="425">
        <f>L61*(1-Север_с!$O$2)</f>
        <v>4853.52</v>
      </c>
      <c r="N61" s="419"/>
      <c r="O61" s="420"/>
    </row>
    <row r="62" spans="1:15" ht="12.75" customHeight="1">
      <c r="A62" s="442" t="s">
        <v>1931</v>
      </c>
      <c r="B62" s="443" t="s">
        <v>2468</v>
      </c>
      <c r="C62" s="444"/>
      <c r="D62" s="444"/>
      <c r="E62" s="444"/>
      <c r="F62" s="444"/>
      <c r="G62" s="444"/>
      <c r="H62" s="444"/>
      <c r="I62" s="444"/>
      <c r="J62" s="444"/>
      <c r="K62" s="444"/>
      <c r="L62" s="18">
        <v>2912.112</v>
      </c>
      <c r="M62" s="425">
        <f>L62*(1-Север_с!$O$2)</f>
        <v>2912.112</v>
      </c>
      <c r="N62" s="419"/>
      <c r="O62" s="420"/>
    </row>
    <row r="63" spans="1:15" ht="12.75" customHeight="1">
      <c r="A63" s="442" t="s">
        <v>1933</v>
      </c>
      <c r="B63" s="443" t="s">
        <v>2469</v>
      </c>
      <c r="C63" s="423"/>
      <c r="D63" s="423"/>
      <c r="E63" s="423"/>
      <c r="F63" s="423"/>
      <c r="G63" s="423"/>
      <c r="H63" s="423"/>
      <c r="I63" s="423"/>
      <c r="J63" s="423"/>
      <c r="K63" s="423"/>
      <c r="L63" s="18">
        <v>2912.112</v>
      </c>
      <c r="M63" s="425">
        <f>L63*(1-Север_с!$O$2)</f>
        <v>2912.112</v>
      </c>
      <c r="N63" s="419"/>
      <c r="O63" s="420"/>
    </row>
    <row r="64" spans="1:15" ht="12.75" customHeight="1">
      <c r="A64" s="442" t="s">
        <v>1935</v>
      </c>
      <c r="B64" s="443" t="s">
        <v>2470</v>
      </c>
      <c r="C64" s="423"/>
      <c r="D64" s="423"/>
      <c r="E64" s="423"/>
      <c r="F64" s="423"/>
      <c r="G64" s="423"/>
      <c r="H64" s="423"/>
      <c r="I64" s="423"/>
      <c r="J64" s="423"/>
      <c r="K64" s="423"/>
      <c r="L64" s="18">
        <v>15470.595000000001</v>
      </c>
      <c r="M64" s="425">
        <f>L64*(1-Север_с!$O$2)</f>
        <v>15470.595000000001</v>
      </c>
      <c r="N64" s="419"/>
      <c r="O64" s="420"/>
    </row>
    <row r="65" spans="1:15" ht="12.75" customHeight="1">
      <c r="A65" s="442" t="s">
        <v>1937</v>
      </c>
      <c r="B65" s="443" t="s">
        <v>2471</v>
      </c>
      <c r="C65" s="423"/>
      <c r="D65" s="423"/>
      <c r="E65" s="423"/>
      <c r="F65" s="423"/>
      <c r="G65" s="423"/>
      <c r="H65" s="423"/>
      <c r="I65" s="423"/>
      <c r="J65" s="423"/>
      <c r="K65" s="423"/>
      <c r="L65" s="18">
        <v>7644.294</v>
      </c>
      <c r="M65" s="425">
        <f>L65*(1-Север_с!$O$2)</f>
        <v>7644.294</v>
      </c>
      <c r="N65" s="419"/>
      <c r="O65" s="420"/>
    </row>
    <row r="66" spans="1:15" ht="12.75" customHeight="1">
      <c r="A66" s="442" t="s">
        <v>1939</v>
      </c>
      <c r="B66" s="443" t="s">
        <v>1940</v>
      </c>
      <c r="C66" s="423"/>
      <c r="D66" s="423"/>
      <c r="E66" s="423"/>
      <c r="F66" s="423"/>
      <c r="G66" s="423"/>
      <c r="H66" s="423"/>
      <c r="I66" s="423"/>
      <c r="J66" s="423"/>
      <c r="K66" s="423"/>
      <c r="L66" s="18">
        <v>1850.4045</v>
      </c>
      <c r="M66" s="425">
        <f>L66*(1-Север_с!$O$2)</f>
        <v>1850.4045</v>
      </c>
      <c r="N66" s="419"/>
      <c r="O66" s="420"/>
    </row>
    <row r="67" spans="1:15" ht="12.75" customHeight="1">
      <c r="A67" s="442" t="s">
        <v>1941</v>
      </c>
      <c r="B67" s="443" t="s">
        <v>2472</v>
      </c>
      <c r="C67" s="423"/>
      <c r="D67" s="423"/>
      <c r="E67" s="423"/>
      <c r="F67" s="423"/>
      <c r="G67" s="423"/>
      <c r="H67" s="423"/>
      <c r="I67" s="423"/>
      <c r="J67" s="423"/>
      <c r="K67" s="423"/>
      <c r="L67" s="18">
        <v>9100.35</v>
      </c>
      <c r="M67" s="425">
        <f>L67*(1-Север_с!$O$2)</f>
        <v>9100.35</v>
      </c>
      <c r="N67" s="419"/>
      <c r="O67" s="420"/>
    </row>
    <row r="68" spans="1:15" ht="12.75" customHeight="1">
      <c r="A68" s="442" t="s">
        <v>1943</v>
      </c>
      <c r="B68" s="443" t="s">
        <v>1944</v>
      </c>
      <c r="C68" s="423"/>
      <c r="D68" s="423"/>
      <c r="E68" s="423"/>
      <c r="F68" s="423"/>
      <c r="G68" s="423"/>
      <c r="H68" s="423"/>
      <c r="I68" s="423"/>
      <c r="J68" s="423"/>
      <c r="K68" s="423"/>
      <c r="L68" s="18">
        <v>4004.154</v>
      </c>
      <c r="M68" s="425">
        <f>L68*(1-Север_с!$O$2)</f>
        <v>4004.154</v>
      </c>
      <c r="N68" s="419"/>
      <c r="O68" s="420"/>
    </row>
    <row r="69" spans="1:15" ht="12.75" customHeight="1">
      <c r="A69" s="421" t="s">
        <v>1945</v>
      </c>
      <c r="B69" s="443" t="s">
        <v>2473</v>
      </c>
      <c r="C69" s="423"/>
      <c r="D69" s="423"/>
      <c r="E69" s="423"/>
      <c r="F69" s="423"/>
      <c r="G69" s="423"/>
      <c r="H69" s="423"/>
      <c r="I69" s="423"/>
      <c r="J69" s="423"/>
      <c r="K69" s="423"/>
      <c r="L69" s="18">
        <v>5338.872</v>
      </c>
      <c r="M69" s="425">
        <f>L69*(1-Север_с!$O$2)</f>
        <v>5338.872</v>
      </c>
      <c r="N69" s="419"/>
      <c r="O69" s="420"/>
    </row>
    <row r="70" spans="1:15" ht="12.75" customHeight="1">
      <c r="A70" s="421"/>
      <c r="B70" s="443" t="s">
        <v>2474</v>
      </c>
      <c r="C70" s="423"/>
      <c r="D70" s="423"/>
      <c r="E70" s="423"/>
      <c r="F70" s="423"/>
      <c r="G70" s="423"/>
      <c r="H70" s="423"/>
      <c r="I70" s="423"/>
      <c r="J70" s="423"/>
      <c r="K70" s="423"/>
      <c r="L70" s="18">
        <v>3276.126</v>
      </c>
      <c r="M70" s="425">
        <f>L70*(1-Север_с!$O$2)</f>
        <v>3276.126</v>
      </c>
      <c r="N70" s="419"/>
      <c r="O70" s="420"/>
    </row>
    <row r="71" spans="1:15" ht="12.75" customHeight="1">
      <c r="A71" s="442" t="s">
        <v>1948</v>
      </c>
      <c r="B71" s="443" t="s">
        <v>2475</v>
      </c>
      <c r="C71" s="423"/>
      <c r="D71" s="423"/>
      <c r="E71" s="423"/>
      <c r="F71" s="423"/>
      <c r="G71" s="423"/>
      <c r="H71" s="423"/>
      <c r="I71" s="423"/>
      <c r="J71" s="423"/>
      <c r="K71" s="423"/>
      <c r="L71" s="18">
        <v>7886.97</v>
      </c>
      <c r="M71" s="425">
        <f>L71*(1-Север_с!$O$2)</f>
        <v>7886.97</v>
      </c>
      <c r="N71" s="419"/>
      <c r="O71" s="420"/>
    </row>
    <row r="72" spans="1:15" ht="12.75" customHeight="1">
      <c r="A72" s="421" t="s">
        <v>2476</v>
      </c>
      <c r="B72" s="435"/>
      <c r="C72" s="423"/>
      <c r="D72" s="423"/>
      <c r="E72" s="423"/>
      <c r="F72" s="423"/>
      <c r="G72" s="423"/>
      <c r="H72" s="423"/>
      <c r="I72" s="423"/>
      <c r="J72" s="444" t="s">
        <v>2477</v>
      </c>
      <c r="K72" s="444"/>
      <c r="L72" s="18">
        <v>7371</v>
      </c>
      <c r="M72" s="425">
        <f>L72*(1-Север_с!$O$2)</f>
        <v>7371</v>
      </c>
      <c r="N72" s="419"/>
      <c r="O72" s="420"/>
    </row>
    <row r="73" spans="1:15" ht="12.75" customHeight="1">
      <c r="A73" s="421" t="s">
        <v>2478</v>
      </c>
      <c r="B73" s="435"/>
      <c r="C73" s="423"/>
      <c r="D73" s="423"/>
      <c r="E73" s="423"/>
      <c r="F73" s="423"/>
      <c r="G73" s="423"/>
      <c r="H73" s="423"/>
      <c r="I73" s="423"/>
      <c r="J73" s="444" t="s">
        <v>2477</v>
      </c>
      <c r="K73" s="444"/>
      <c r="L73" s="18">
        <v>12740.49</v>
      </c>
      <c r="M73" s="425">
        <f>L73*(1-Север_с!$O$2)</f>
        <v>12740.49</v>
      </c>
      <c r="N73" s="419"/>
      <c r="O73" s="420"/>
    </row>
    <row r="74" spans="1:15" ht="12.75" customHeight="1">
      <c r="A74" s="428" t="s">
        <v>1950</v>
      </c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30"/>
      <c r="N74" s="419"/>
      <c r="O74" s="420"/>
    </row>
    <row r="75" spans="1:15" ht="12.75" customHeight="1">
      <c r="A75" s="421" t="s">
        <v>1951</v>
      </c>
      <c r="B75" s="432"/>
      <c r="C75" s="423"/>
      <c r="D75" s="444" t="s">
        <v>2479</v>
      </c>
      <c r="E75" s="423"/>
      <c r="F75" s="423"/>
      <c r="G75" s="423"/>
      <c r="H75" s="423"/>
      <c r="I75" s="423"/>
      <c r="J75" s="423"/>
      <c r="K75" s="423"/>
      <c r="L75" s="18">
        <v>18200.7</v>
      </c>
      <c r="M75" s="425">
        <f>L75*(1-Север_с!$O$2)</f>
        <v>18200.7</v>
      </c>
      <c r="N75" s="419"/>
      <c r="O75" s="420"/>
    </row>
    <row r="76" spans="1:15" ht="12.75" customHeight="1">
      <c r="A76" s="431"/>
      <c r="B76" s="432"/>
      <c r="C76" s="423"/>
      <c r="D76" s="444" t="s">
        <v>2480</v>
      </c>
      <c r="E76" s="423"/>
      <c r="F76" s="423"/>
      <c r="G76" s="423"/>
      <c r="H76" s="423"/>
      <c r="I76" s="423"/>
      <c r="J76" s="423"/>
      <c r="K76" s="423"/>
      <c r="L76" s="18">
        <v>9585.702000000001</v>
      </c>
      <c r="M76" s="425">
        <f>L76*(1-Север_с!$O$2)</f>
        <v>9585.702000000001</v>
      </c>
      <c r="N76" s="419"/>
      <c r="O76" s="420"/>
    </row>
    <row r="77" spans="1:15" ht="12.75" customHeight="1">
      <c r="A77" s="421" t="s">
        <v>1960</v>
      </c>
      <c r="B77" s="432"/>
      <c r="C77" s="423"/>
      <c r="D77" s="444" t="s">
        <v>2481</v>
      </c>
      <c r="E77" s="423"/>
      <c r="F77" s="423"/>
      <c r="G77" s="423"/>
      <c r="H77" s="423"/>
      <c r="I77" s="423"/>
      <c r="J77" s="423"/>
      <c r="K77" s="444"/>
      <c r="L77" s="18">
        <v>17594.01</v>
      </c>
      <c r="M77" s="425">
        <f>L77*(1-Север_с!$O$2)</f>
        <v>17594.01</v>
      </c>
      <c r="N77" s="419"/>
      <c r="O77" s="420"/>
    </row>
    <row r="78" spans="1:15" ht="12.75" customHeight="1">
      <c r="A78" s="421" t="s">
        <v>1960</v>
      </c>
      <c r="B78" s="432"/>
      <c r="C78" s="423"/>
      <c r="D78" s="444" t="s">
        <v>2482</v>
      </c>
      <c r="E78" s="423"/>
      <c r="F78" s="423"/>
      <c r="G78" s="423"/>
      <c r="H78" s="423"/>
      <c r="I78" s="423"/>
      <c r="J78" s="423"/>
      <c r="K78" s="444"/>
      <c r="L78" s="18">
        <v>8979.012</v>
      </c>
      <c r="M78" s="425">
        <f>L78*(1-Север_с!$O$2)</f>
        <v>8979.012</v>
      </c>
      <c r="N78" s="419"/>
      <c r="O78" s="420"/>
    </row>
    <row r="79" spans="1:15" ht="12.75" customHeight="1">
      <c r="A79" s="421" t="s">
        <v>1957</v>
      </c>
      <c r="B79" s="432"/>
      <c r="C79" s="423"/>
      <c r="D79" s="444" t="s">
        <v>2483</v>
      </c>
      <c r="E79" s="423"/>
      <c r="F79" s="423"/>
      <c r="G79" s="423"/>
      <c r="H79" s="423"/>
      <c r="I79" s="423"/>
      <c r="J79" s="423"/>
      <c r="K79" s="423"/>
      <c r="L79" s="18">
        <v>26573.022</v>
      </c>
      <c r="M79" s="425">
        <f>L79*(1-Север_с!$O$2)</f>
        <v>26573.022</v>
      </c>
      <c r="N79" s="419"/>
      <c r="O79" s="420"/>
    </row>
    <row r="80" spans="1:15" ht="12.75" customHeight="1">
      <c r="A80" s="431"/>
      <c r="B80" s="432"/>
      <c r="C80" s="423"/>
      <c r="D80" s="444" t="s">
        <v>2484</v>
      </c>
      <c r="E80" s="423"/>
      <c r="F80" s="423"/>
      <c r="G80" s="423"/>
      <c r="H80" s="423"/>
      <c r="I80" s="423"/>
      <c r="J80" s="423"/>
      <c r="K80" s="423"/>
      <c r="L80" s="18">
        <v>17958.024</v>
      </c>
      <c r="M80" s="425">
        <f>L80*(1-Север_с!$O$2)</f>
        <v>17958.024</v>
      </c>
      <c r="N80" s="419"/>
      <c r="O80" s="420"/>
    </row>
    <row r="81" spans="1:15" ht="12.75" customHeight="1">
      <c r="A81" s="421" t="s">
        <v>1954</v>
      </c>
      <c r="B81" s="432"/>
      <c r="C81" s="423"/>
      <c r="D81" s="444" t="s">
        <v>2485</v>
      </c>
      <c r="E81" s="423"/>
      <c r="F81" s="423"/>
      <c r="G81" s="423"/>
      <c r="H81" s="423"/>
      <c r="I81" s="423"/>
      <c r="J81" s="423"/>
      <c r="K81" s="423"/>
      <c r="L81" s="18">
        <v>8614.998</v>
      </c>
      <c r="M81" s="425">
        <f>L81*(1-Север_с!$O$2)</f>
        <v>8614.998</v>
      </c>
      <c r="N81" s="419"/>
      <c r="O81" s="420"/>
    </row>
    <row r="82" spans="1:15" ht="12.75" customHeight="1">
      <c r="A82" s="431"/>
      <c r="B82" s="432"/>
      <c r="C82" s="423"/>
      <c r="D82" s="444" t="s">
        <v>2486</v>
      </c>
      <c r="E82" s="423"/>
      <c r="F82" s="423"/>
      <c r="G82" s="423"/>
      <c r="H82" s="423"/>
      <c r="I82" s="423"/>
      <c r="J82" s="423"/>
      <c r="K82" s="444"/>
      <c r="L82" s="18"/>
      <c r="M82" s="425"/>
      <c r="N82" s="419"/>
      <c r="O82" s="420"/>
    </row>
    <row r="83" spans="1:13" ht="12.75" customHeight="1">
      <c r="A83" s="416" t="s">
        <v>1848</v>
      </c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8"/>
    </row>
    <row r="84" spans="1:13" ht="12.75" customHeight="1">
      <c r="A84" s="233" t="s">
        <v>2487</v>
      </c>
      <c r="B84" s="240"/>
      <c r="C84" s="69">
        <v>1</v>
      </c>
      <c r="D84" s="69" t="s">
        <v>1850</v>
      </c>
      <c r="E84" s="69">
        <v>0.8</v>
      </c>
      <c r="F84" s="427" t="s">
        <v>1851</v>
      </c>
      <c r="G84" s="427" t="s">
        <v>1852</v>
      </c>
      <c r="H84" s="69">
        <v>30</v>
      </c>
      <c r="I84" s="427" t="s">
        <v>2488</v>
      </c>
      <c r="J84" s="69"/>
      <c r="K84" s="69">
        <v>125</v>
      </c>
      <c r="L84" s="18">
        <v>77578.17010169492</v>
      </c>
      <c r="M84" s="425">
        <f>L84*(1-Север_с!$O$2)</f>
        <v>77578.17010169492</v>
      </c>
    </row>
    <row r="85" spans="1:13" ht="12.75" customHeight="1">
      <c r="A85" s="233" t="s">
        <v>2489</v>
      </c>
      <c r="B85" s="240"/>
      <c r="C85" s="69">
        <v>1</v>
      </c>
      <c r="D85" s="69" t="s">
        <v>1854</v>
      </c>
      <c r="E85" s="69">
        <v>1.1</v>
      </c>
      <c r="F85" s="427" t="s">
        <v>1851</v>
      </c>
      <c r="G85" s="427" t="s">
        <v>1852</v>
      </c>
      <c r="H85" s="69">
        <v>30</v>
      </c>
      <c r="I85" s="427" t="s">
        <v>2488</v>
      </c>
      <c r="J85" s="69"/>
      <c r="K85" s="69">
        <v>125</v>
      </c>
      <c r="L85" s="18">
        <v>83872.52743728817</v>
      </c>
      <c r="M85" s="425">
        <f>L85*(1-Север_с!$O$2)</f>
        <v>83872.52743728817</v>
      </c>
    </row>
    <row r="86" spans="1:13" ht="12.75" customHeight="1">
      <c r="A86" s="233" t="s">
        <v>2490</v>
      </c>
      <c r="B86" s="240"/>
      <c r="C86" s="69">
        <v>1</v>
      </c>
      <c r="D86" s="69" t="s">
        <v>1856</v>
      </c>
      <c r="E86" s="69">
        <v>0.8</v>
      </c>
      <c r="F86" s="427" t="s">
        <v>1851</v>
      </c>
      <c r="G86" s="427" t="s">
        <v>1852</v>
      </c>
      <c r="H86" s="69">
        <v>30</v>
      </c>
      <c r="I86" s="427" t="s">
        <v>2488</v>
      </c>
      <c r="J86" s="69"/>
      <c r="K86" s="69">
        <v>128</v>
      </c>
      <c r="L86" s="18">
        <v>95408.68637288138</v>
      </c>
      <c r="M86" s="425">
        <f>L86*(1-Север_с!$O$2)</f>
        <v>95408.68637288138</v>
      </c>
    </row>
    <row r="87" spans="1:13" ht="12.75" customHeight="1">
      <c r="A87" s="233" t="s">
        <v>2491</v>
      </c>
      <c r="B87" s="240"/>
      <c r="C87" s="69">
        <v>1</v>
      </c>
      <c r="D87" s="69" t="s">
        <v>1858</v>
      </c>
      <c r="E87" s="69">
        <v>0.7</v>
      </c>
      <c r="F87" s="427" t="s">
        <v>1851</v>
      </c>
      <c r="G87" s="427" t="s">
        <v>1852</v>
      </c>
      <c r="H87" s="69">
        <v>30</v>
      </c>
      <c r="I87" s="427" t="s">
        <v>2488</v>
      </c>
      <c r="J87" s="69"/>
      <c r="K87" s="69">
        <v>128</v>
      </c>
      <c r="L87" s="18">
        <v>105375.2662983051</v>
      </c>
      <c r="M87" s="425">
        <f>L87*(1-Север_с!$O$2)</f>
        <v>105375.2662983051</v>
      </c>
    </row>
    <row r="88" spans="1:13" ht="12.75">
      <c r="A88" s="233" t="s">
        <v>2492</v>
      </c>
      <c r="B88" s="240"/>
      <c r="C88" s="69">
        <v>2</v>
      </c>
      <c r="D88" s="69" t="s">
        <v>1860</v>
      </c>
      <c r="E88" s="445">
        <v>2</v>
      </c>
      <c r="F88" s="427" t="s">
        <v>1851</v>
      </c>
      <c r="G88" s="427" t="s">
        <v>1852</v>
      </c>
      <c r="H88" s="69">
        <v>30</v>
      </c>
      <c r="I88" s="427" t="s">
        <v>2488</v>
      </c>
      <c r="J88" s="69"/>
      <c r="K88" s="69">
        <v>142</v>
      </c>
      <c r="L88" s="18">
        <v>112777.70692881358</v>
      </c>
      <c r="M88" s="425">
        <f>L88*(1-Север_с!$O$2)</f>
        <v>112777.70692881358</v>
      </c>
    </row>
    <row r="89" spans="1:13" ht="12.75">
      <c r="A89" s="233" t="s">
        <v>2493</v>
      </c>
      <c r="B89" s="240"/>
      <c r="C89" s="69">
        <v>2</v>
      </c>
      <c r="D89" s="69" t="s">
        <v>1862</v>
      </c>
      <c r="E89" s="69">
        <v>1.6</v>
      </c>
      <c r="F89" s="427" t="s">
        <v>1863</v>
      </c>
      <c r="G89" s="427" t="s">
        <v>1852</v>
      </c>
      <c r="H89" s="69">
        <v>30</v>
      </c>
      <c r="I89" s="427" t="s">
        <v>2488</v>
      </c>
      <c r="J89" s="69"/>
      <c r="K89" s="69">
        <v>140</v>
      </c>
      <c r="L89" s="18">
        <v>117977.55437288136</v>
      </c>
      <c r="M89" s="425">
        <f>L89*(1-Север_с!$O$2)</f>
        <v>117977.55437288136</v>
      </c>
    </row>
    <row r="90" spans="1:13" ht="12.75">
      <c r="A90" s="233" t="s">
        <v>2494</v>
      </c>
      <c r="B90" s="240"/>
      <c r="C90" s="69">
        <v>2</v>
      </c>
      <c r="D90" s="69" t="s">
        <v>1865</v>
      </c>
      <c r="E90" s="69">
        <v>1.7000000000000002</v>
      </c>
      <c r="F90" s="427" t="s">
        <v>1863</v>
      </c>
      <c r="G90" s="427" t="s">
        <v>1852</v>
      </c>
      <c r="H90" s="69">
        <v>30</v>
      </c>
      <c r="I90" s="427" t="s">
        <v>2488</v>
      </c>
      <c r="J90" s="69"/>
      <c r="K90" s="69">
        <v>141</v>
      </c>
      <c r="L90" s="18">
        <v>138878.62128000002</v>
      </c>
      <c r="M90" s="425">
        <f>L90*(1-Север_с!$O$2)</f>
        <v>138878.62128000002</v>
      </c>
    </row>
    <row r="91" spans="1:13" ht="12.75">
      <c r="A91" s="233" t="s">
        <v>2495</v>
      </c>
      <c r="B91" s="240"/>
      <c r="C91" s="69">
        <v>3</v>
      </c>
      <c r="D91" s="69" t="s">
        <v>1867</v>
      </c>
      <c r="E91" s="445">
        <v>2</v>
      </c>
      <c r="F91" s="427" t="s">
        <v>1863</v>
      </c>
      <c r="G91" s="427" t="s">
        <v>1852</v>
      </c>
      <c r="H91" s="69">
        <v>30</v>
      </c>
      <c r="I91" s="427" t="s">
        <v>2488</v>
      </c>
      <c r="J91" s="69"/>
      <c r="K91" s="69">
        <v>156</v>
      </c>
      <c r="L91" s="18">
        <v>148217.86317966104</v>
      </c>
      <c r="M91" s="425">
        <f>L91*(1-Север_с!$O$2)</f>
        <v>148217.86317966104</v>
      </c>
    </row>
    <row r="92" spans="1:13" ht="12.75">
      <c r="A92" s="233" t="s">
        <v>2496</v>
      </c>
      <c r="B92" s="240"/>
      <c r="C92" s="69">
        <v>3</v>
      </c>
      <c r="D92" s="69" t="s">
        <v>1869</v>
      </c>
      <c r="E92" s="69">
        <v>2.3</v>
      </c>
      <c r="F92" s="427" t="s">
        <v>1863</v>
      </c>
      <c r="G92" s="427" t="s">
        <v>1852</v>
      </c>
      <c r="H92" s="69">
        <v>30</v>
      </c>
      <c r="I92" s="427" t="s">
        <v>2488</v>
      </c>
      <c r="J92" s="69"/>
      <c r="K92" s="69">
        <v>156</v>
      </c>
      <c r="L92" s="18">
        <v>171780.0575186441</v>
      </c>
      <c r="M92" s="425">
        <f>L92*(1-Север_с!$O$2)</f>
        <v>171780.0575186441</v>
      </c>
    </row>
    <row r="93" spans="1:13" ht="12.75">
      <c r="A93" s="233" t="s">
        <v>2497</v>
      </c>
      <c r="B93" s="240"/>
      <c r="C93" s="69">
        <v>3</v>
      </c>
      <c r="D93" s="69" t="s">
        <v>1871</v>
      </c>
      <c r="E93" s="69">
        <v>1.8</v>
      </c>
      <c r="F93" s="427" t="s">
        <v>1863</v>
      </c>
      <c r="G93" s="427" t="s">
        <v>1852</v>
      </c>
      <c r="H93" s="69">
        <v>30</v>
      </c>
      <c r="I93" s="427" t="s">
        <v>2488</v>
      </c>
      <c r="J93" s="69"/>
      <c r="K93" s="69">
        <v>172</v>
      </c>
      <c r="L93" s="18">
        <v>181786.1237084746</v>
      </c>
      <c r="M93" s="425">
        <f>L93*(1-Север_с!$O$2)</f>
        <v>181786.1237084746</v>
      </c>
    </row>
    <row r="94" spans="1:13" ht="12.75">
      <c r="A94" s="416" t="s">
        <v>1872</v>
      </c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8"/>
    </row>
    <row r="95" spans="1:13" ht="12.75">
      <c r="A95" s="233" t="s">
        <v>2498</v>
      </c>
      <c r="B95" s="240"/>
      <c r="C95" s="69">
        <v>1</v>
      </c>
      <c r="D95" s="69" t="s">
        <v>1874</v>
      </c>
      <c r="E95" s="69">
        <v>0.8</v>
      </c>
      <c r="F95" s="427" t="s">
        <v>1851</v>
      </c>
      <c r="G95" s="427" t="s">
        <v>1875</v>
      </c>
      <c r="H95" s="69">
        <v>30</v>
      </c>
      <c r="I95" s="427" t="s">
        <v>2488</v>
      </c>
      <c r="J95" s="69"/>
      <c r="K95" s="69">
        <v>132</v>
      </c>
      <c r="L95" s="18">
        <v>99230.2164</v>
      </c>
      <c r="M95" s="425">
        <f>L95*(1-Север_с!$O$2)</f>
        <v>99230.2164</v>
      </c>
    </row>
    <row r="96" spans="1:13" ht="12.75">
      <c r="A96" s="233" t="s">
        <v>2499</v>
      </c>
      <c r="B96" s="240"/>
      <c r="C96" s="69">
        <v>1</v>
      </c>
      <c r="D96" s="69" t="s">
        <v>1877</v>
      </c>
      <c r="E96" s="69">
        <v>0.7</v>
      </c>
      <c r="F96" s="427" t="s">
        <v>1851</v>
      </c>
      <c r="G96" s="427" t="s">
        <v>1875</v>
      </c>
      <c r="H96" s="69">
        <v>30</v>
      </c>
      <c r="I96" s="427" t="s">
        <v>2488</v>
      </c>
      <c r="J96" s="69"/>
      <c r="K96" s="69">
        <v>132</v>
      </c>
      <c r="L96" s="18">
        <v>109641.01680000001</v>
      </c>
      <c r="M96" s="425">
        <f>L96*(1-Север_с!$O$2)</f>
        <v>109641.01680000001</v>
      </c>
    </row>
    <row r="97" spans="1:13" ht="12.75">
      <c r="A97" s="416" t="s">
        <v>1872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8"/>
    </row>
    <row r="98" spans="1:13" ht="12.75">
      <c r="A98" s="416" t="s">
        <v>2217</v>
      </c>
      <c r="B98" s="417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8"/>
    </row>
    <row r="99" spans="1:13" ht="12.75">
      <c r="A99" s="233" t="s">
        <v>2500</v>
      </c>
      <c r="B99" s="240"/>
      <c r="C99" s="69">
        <v>2</v>
      </c>
      <c r="D99" s="69" t="s">
        <v>1879</v>
      </c>
      <c r="E99" s="69">
        <v>1.4</v>
      </c>
      <c r="F99" s="427" t="s">
        <v>1851</v>
      </c>
      <c r="G99" s="427" t="s">
        <v>1875</v>
      </c>
      <c r="H99" s="69">
        <v>30</v>
      </c>
      <c r="I99" s="427" t="s">
        <v>2488</v>
      </c>
      <c r="J99" s="69"/>
      <c r="K99" s="69">
        <v>147</v>
      </c>
      <c r="L99" s="18">
        <v>113110.8722847458</v>
      </c>
      <c r="M99" s="425">
        <f>L99*(1-Север_с!$O$2)</f>
        <v>113110.8722847458</v>
      </c>
    </row>
    <row r="100" spans="1:13" ht="12.75">
      <c r="A100" s="233" t="s">
        <v>2501</v>
      </c>
      <c r="B100" s="240"/>
      <c r="C100" s="69">
        <v>2</v>
      </c>
      <c r="D100" s="427" t="s">
        <v>1881</v>
      </c>
      <c r="E100" s="69">
        <v>1.8</v>
      </c>
      <c r="F100" s="427" t="s">
        <v>1863</v>
      </c>
      <c r="G100" s="427" t="s">
        <v>1875</v>
      </c>
      <c r="H100" s="69">
        <v>30</v>
      </c>
      <c r="I100" s="427" t="s">
        <v>2488</v>
      </c>
      <c r="J100" s="69"/>
      <c r="K100" s="69">
        <v>157</v>
      </c>
      <c r="L100" s="18">
        <v>119093.04134237289</v>
      </c>
      <c r="M100" s="425">
        <f>L100*(1-Север_с!$O$2)</f>
        <v>119093.04134237289</v>
      </c>
    </row>
    <row r="101" spans="1:13" ht="12.75">
      <c r="A101" s="233" t="s">
        <v>2502</v>
      </c>
      <c r="B101" s="240"/>
      <c r="C101" s="69">
        <v>3</v>
      </c>
      <c r="D101" s="69" t="s">
        <v>1884</v>
      </c>
      <c r="E101" s="69">
        <v>2.9</v>
      </c>
      <c r="F101" s="427" t="s">
        <v>1863</v>
      </c>
      <c r="G101" s="427" t="s">
        <v>1875</v>
      </c>
      <c r="H101" s="69">
        <v>30</v>
      </c>
      <c r="I101" s="427" t="s">
        <v>2488</v>
      </c>
      <c r="J101" s="69"/>
      <c r="K101" s="69">
        <v>167</v>
      </c>
      <c r="L101" s="18">
        <v>160046.46726101698</v>
      </c>
      <c r="M101" s="425">
        <f>L101*(1-Север_с!$O$2)</f>
        <v>160046.46726101698</v>
      </c>
    </row>
    <row r="102" spans="1:13" ht="12.75">
      <c r="A102" s="233" t="s">
        <v>2503</v>
      </c>
      <c r="B102" s="240"/>
      <c r="C102" s="69">
        <v>3</v>
      </c>
      <c r="D102" s="69" t="s">
        <v>1886</v>
      </c>
      <c r="E102" s="69">
        <v>2.4</v>
      </c>
      <c r="F102" s="427" t="s">
        <v>1863</v>
      </c>
      <c r="G102" s="427" t="s">
        <v>1875</v>
      </c>
      <c r="H102" s="69">
        <v>30</v>
      </c>
      <c r="I102" s="427" t="s">
        <v>2488</v>
      </c>
      <c r="J102" s="69"/>
      <c r="K102" s="69">
        <v>167</v>
      </c>
      <c r="L102" s="18">
        <v>171098.9194576271</v>
      </c>
      <c r="M102" s="425">
        <f>L102*(1-Север_с!$O$2)</f>
        <v>171098.9194576271</v>
      </c>
    </row>
    <row r="103" spans="1:13" ht="12.75">
      <c r="A103" s="233" t="s">
        <v>2504</v>
      </c>
      <c r="B103" s="240"/>
      <c r="C103" s="69">
        <v>3</v>
      </c>
      <c r="D103" s="69" t="s">
        <v>1888</v>
      </c>
      <c r="E103" s="69">
        <v>1.7000000000000002</v>
      </c>
      <c r="F103" s="427" t="s">
        <v>1863</v>
      </c>
      <c r="G103" s="427" t="s">
        <v>1875</v>
      </c>
      <c r="H103" s="69">
        <v>30</v>
      </c>
      <c r="I103" s="427" t="s">
        <v>2488</v>
      </c>
      <c r="J103" s="69"/>
      <c r="K103" s="69">
        <v>179</v>
      </c>
      <c r="L103" s="18">
        <v>194376.07232542377</v>
      </c>
      <c r="M103" s="425">
        <f>L103*(1-Север_с!$O$2)</f>
        <v>194376.07232542377</v>
      </c>
    </row>
    <row r="104" spans="1:13" ht="12.75">
      <c r="A104" s="416" t="s">
        <v>1848</v>
      </c>
      <c r="B104" s="417"/>
      <c r="C104" s="417"/>
      <c r="D104" s="417"/>
      <c r="E104" s="417"/>
      <c r="F104" s="417"/>
      <c r="G104" s="417"/>
      <c r="H104" s="417"/>
      <c r="I104" s="417"/>
      <c r="J104" s="417"/>
      <c r="K104" s="417"/>
      <c r="L104" s="417"/>
      <c r="M104" s="418"/>
    </row>
    <row r="105" spans="1:13" ht="12.75">
      <c r="A105" s="233" t="s">
        <v>2505</v>
      </c>
      <c r="B105" s="240"/>
      <c r="C105" s="69">
        <v>4</v>
      </c>
      <c r="D105" s="69" t="s">
        <v>1981</v>
      </c>
      <c r="E105" s="69">
        <v>2.5</v>
      </c>
      <c r="F105" s="427" t="s">
        <v>1863</v>
      </c>
      <c r="G105" s="427" t="s">
        <v>1852</v>
      </c>
      <c r="H105" s="69">
        <v>30</v>
      </c>
      <c r="I105" s="427" t="s">
        <v>2506</v>
      </c>
      <c r="J105" s="69"/>
      <c r="K105" s="69">
        <v>222</v>
      </c>
      <c r="L105" s="18">
        <v>246849.6158847458</v>
      </c>
      <c r="M105" s="425">
        <f>L105*(1-Север_с!$O$2)</f>
        <v>246849.6158847458</v>
      </c>
    </row>
    <row r="106" spans="1:13" ht="12.75">
      <c r="A106" s="233" t="s">
        <v>2507</v>
      </c>
      <c r="B106" s="240"/>
      <c r="C106" s="69">
        <v>4</v>
      </c>
      <c r="D106" s="427" t="s">
        <v>1892</v>
      </c>
      <c r="E106" s="69">
        <v>2.6</v>
      </c>
      <c r="F106" s="427" t="s">
        <v>1863</v>
      </c>
      <c r="G106" s="427" t="s">
        <v>1852</v>
      </c>
      <c r="H106" s="69">
        <v>30</v>
      </c>
      <c r="I106" s="427" t="s">
        <v>2506</v>
      </c>
      <c r="J106" s="69"/>
      <c r="K106" s="69">
        <v>222</v>
      </c>
      <c r="L106" s="18">
        <v>261015.31324067802</v>
      </c>
      <c r="M106" s="425">
        <f>L106*(1-Север_с!$O$2)</f>
        <v>261015.31324067802</v>
      </c>
    </row>
    <row r="107" spans="1:13" ht="12.75">
      <c r="A107" s="416" t="s">
        <v>1901</v>
      </c>
      <c r="B107" s="417"/>
      <c r="C107" s="417"/>
      <c r="D107" s="417"/>
      <c r="E107" s="417"/>
      <c r="F107" s="417"/>
      <c r="G107" s="417"/>
      <c r="H107" s="417"/>
      <c r="I107" s="417"/>
      <c r="J107" s="417"/>
      <c r="K107" s="417"/>
      <c r="L107" s="417"/>
      <c r="M107" s="418"/>
    </row>
    <row r="108" spans="1:13" ht="12.75">
      <c r="A108" s="233" t="s">
        <v>2508</v>
      </c>
      <c r="B108" s="240"/>
      <c r="C108" s="69">
        <v>4</v>
      </c>
      <c r="D108" s="69" t="s">
        <v>1903</v>
      </c>
      <c r="E108" s="69">
        <v>2.4</v>
      </c>
      <c r="F108" s="427" t="s">
        <v>1863</v>
      </c>
      <c r="G108" s="427" t="s">
        <v>1904</v>
      </c>
      <c r="H108" s="69">
        <v>30</v>
      </c>
      <c r="I108" s="427" t="s">
        <v>2506</v>
      </c>
      <c r="J108" s="69"/>
      <c r="K108" s="69">
        <v>219</v>
      </c>
      <c r="L108" s="18">
        <v>243701.82024406784</v>
      </c>
      <c r="M108" s="425">
        <f>L108*(1-Север_с!$O$2)</f>
        <v>243701.82024406784</v>
      </c>
    </row>
    <row r="109" spans="1:13" ht="12.75">
      <c r="A109" s="233" t="s">
        <v>2509</v>
      </c>
      <c r="B109" s="240"/>
      <c r="C109" s="69">
        <v>4</v>
      </c>
      <c r="D109" s="69" t="s">
        <v>1906</v>
      </c>
      <c r="E109" s="69">
        <v>2.5</v>
      </c>
      <c r="F109" s="427" t="s">
        <v>1863</v>
      </c>
      <c r="G109" s="427" t="s">
        <v>1904</v>
      </c>
      <c r="H109" s="69">
        <v>30</v>
      </c>
      <c r="I109" s="427" t="s">
        <v>2506</v>
      </c>
      <c r="J109" s="69"/>
      <c r="K109" s="69">
        <v>222</v>
      </c>
      <c r="L109" s="18">
        <v>264048.3519254238</v>
      </c>
      <c r="M109" s="425">
        <f>L109*(1-Север_с!$O$2)</f>
        <v>264048.3519254238</v>
      </c>
    </row>
    <row r="110" spans="1:13" ht="12.75">
      <c r="A110" s="233" t="s">
        <v>2510</v>
      </c>
      <c r="B110" s="240"/>
      <c r="C110" s="69">
        <v>4</v>
      </c>
      <c r="D110" s="69" t="s">
        <v>1908</v>
      </c>
      <c r="E110" s="69">
        <v>2.3</v>
      </c>
      <c r="F110" s="427" t="s">
        <v>1863</v>
      </c>
      <c r="G110" s="427" t="s">
        <v>1904</v>
      </c>
      <c r="H110" s="69">
        <v>30</v>
      </c>
      <c r="I110" s="427" t="s">
        <v>2506</v>
      </c>
      <c r="J110" s="69"/>
      <c r="K110" s="69">
        <v>222</v>
      </c>
      <c r="L110" s="18">
        <v>276724.67674576276</v>
      </c>
      <c r="M110" s="425">
        <f>L110*(1-Север_с!$O$2)</f>
        <v>276724.67674576276</v>
      </c>
    </row>
    <row r="111" spans="1:13" ht="12.75">
      <c r="A111" s="233" t="s">
        <v>2511</v>
      </c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10"/>
      <c r="M111" s="425"/>
    </row>
    <row r="112" spans="1:13" ht="12.75">
      <c r="A112" s="233" t="s">
        <v>2512</v>
      </c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10"/>
      <c r="M112" s="425"/>
    </row>
    <row r="113" spans="1:13" ht="12.75">
      <c r="A113" s="446" t="s">
        <v>2513</v>
      </c>
      <c r="B113" s="447"/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8"/>
    </row>
    <row r="114" spans="1:13" ht="12.75">
      <c r="A114" s="446" t="s">
        <v>1917</v>
      </c>
      <c r="B114" s="447"/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8"/>
    </row>
    <row r="115" spans="1:13" ht="12.75">
      <c r="A115" s="233" t="s">
        <v>2514</v>
      </c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18">
        <v>11673.7</v>
      </c>
      <c r="M115" s="425">
        <f>L115*(1-Север_с!$O$2)</f>
        <v>11673.7</v>
      </c>
    </row>
    <row r="116" spans="1:13" ht="12.75">
      <c r="A116" s="449" t="s">
        <v>2465</v>
      </c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18"/>
      <c r="M116" s="425"/>
    </row>
    <row r="117" spans="1:13" ht="12.75">
      <c r="A117" s="226" t="s">
        <v>1925</v>
      </c>
      <c r="B117" s="243" t="s">
        <v>1991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18">
        <v>6309.576000000001</v>
      </c>
      <c r="M117" s="425">
        <f>L117*(1-Север_с!$O$2)</f>
        <v>6309.576000000001</v>
      </c>
    </row>
    <row r="118" spans="1:13" ht="12.75">
      <c r="A118" s="226" t="s">
        <v>1927</v>
      </c>
      <c r="B118" s="243" t="s">
        <v>1992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18">
        <v>3397.464</v>
      </c>
      <c r="M118" s="425">
        <f>L118*(1-Север_с!$O$2)</f>
        <v>3397.464</v>
      </c>
    </row>
    <row r="119" spans="1:13" ht="12.75">
      <c r="A119" s="226" t="s">
        <v>1929</v>
      </c>
      <c r="B119" s="243" t="s">
        <v>1930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18">
        <v>4853.52</v>
      </c>
      <c r="M119" s="425">
        <f>L119*(1-Север_с!$O$2)</f>
        <v>4853.52</v>
      </c>
    </row>
    <row r="120" spans="1:13" ht="12.75">
      <c r="A120" s="226" t="s">
        <v>1931</v>
      </c>
      <c r="B120" s="243" t="s">
        <v>1993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18">
        <v>2912.112</v>
      </c>
      <c r="M120" s="425">
        <f>L120*(1-Север_с!$O$2)</f>
        <v>2912.112</v>
      </c>
    </row>
    <row r="121" spans="1:13" ht="12.75">
      <c r="A121" s="226" t="s">
        <v>1933</v>
      </c>
      <c r="B121" s="243" t="s">
        <v>1994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18">
        <v>2912.112</v>
      </c>
      <c r="M121" s="425">
        <f>L121*(1-Север_с!$O$2)</f>
        <v>2912.112</v>
      </c>
    </row>
    <row r="122" spans="1:13" ht="12.75">
      <c r="A122" s="226" t="s">
        <v>1935</v>
      </c>
      <c r="B122" s="243" t="s">
        <v>1995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18">
        <v>15470.595000000001</v>
      </c>
      <c r="M122" s="425">
        <f>L122*(1-Север_с!$O$2)</f>
        <v>15470.595000000001</v>
      </c>
    </row>
    <row r="123" spans="1:13" ht="12.75">
      <c r="A123" s="226" t="s">
        <v>1937</v>
      </c>
      <c r="B123" s="243" t="s">
        <v>1996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18">
        <v>7644.294</v>
      </c>
      <c r="M123" s="425">
        <f>L123*(1-Север_с!$O$2)</f>
        <v>7644.294</v>
      </c>
    </row>
    <row r="124" spans="1:13" ht="12.75">
      <c r="A124" s="226" t="s">
        <v>1939</v>
      </c>
      <c r="B124" s="243" t="s">
        <v>1940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18">
        <v>1850.4045</v>
      </c>
      <c r="M124" s="425">
        <f>L124*(1-Север_с!$O$2)</f>
        <v>1850.4045</v>
      </c>
    </row>
    <row r="125" spans="1:13" ht="12.75">
      <c r="A125" s="226" t="s">
        <v>1941</v>
      </c>
      <c r="B125" s="243" t="s">
        <v>1997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18">
        <v>9100.35</v>
      </c>
      <c r="M125" s="425">
        <f>L125*(1-Север_с!$O$2)</f>
        <v>9100.35</v>
      </c>
    </row>
    <row r="126" spans="1:13" ht="12.75">
      <c r="A126" s="226" t="s">
        <v>2515</v>
      </c>
      <c r="B126" s="243" t="s">
        <v>2516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18">
        <v>6673.59</v>
      </c>
      <c r="M126" s="425">
        <f>L126*(1-Север_с!$O$2)</f>
        <v>6673.59</v>
      </c>
    </row>
    <row r="127" spans="1:13" ht="12.75">
      <c r="A127" s="226" t="s">
        <v>1943</v>
      </c>
      <c r="B127" s="243" t="s">
        <v>2517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18">
        <v>4004.154</v>
      </c>
      <c r="M127" s="425">
        <f>L127*(1-Север_с!$O$2)</f>
        <v>4004.154</v>
      </c>
    </row>
    <row r="128" spans="1:13" ht="12.75">
      <c r="A128" s="233" t="s">
        <v>1945</v>
      </c>
      <c r="B128" s="243" t="s">
        <v>2518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18">
        <v>5338.872</v>
      </c>
      <c r="M128" s="425">
        <f>L128*(1-Север_с!$O$2)</f>
        <v>5338.872</v>
      </c>
    </row>
    <row r="129" spans="1:13" ht="12.75">
      <c r="A129" s="450"/>
      <c r="B129" s="243" t="s">
        <v>2519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18">
        <v>3276.126</v>
      </c>
      <c r="M129" s="425">
        <f>L129*(1-Север_с!$O$2)</f>
        <v>3276.126</v>
      </c>
    </row>
    <row r="130" spans="1:13" ht="12.75">
      <c r="A130" s="226" t="s">
        <v>1948</v>
      </c>
      <c r="B130" s="243" t="s">
        <v>2520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18">
        <v>7886.97</v>
      </c>
      <c r="M130" s="425">
        <f>L130*(1-Север_с!$O$2)</f>
        <v>7886.97</v>
      </c>
    </row>
    <row r="131" spans="1:13" ht="12.75">
      <c r="A131" s="233" t="s">
        <v>2521</v>
      </c>
      <c r="B131" s="68"/>
      <c r="C131" s="69"/>
      <c r="D131" s="69"/>
      <c r="E131" s="69"/>
      <c r="F131" s="69"/>
      <c r="G131" s="69"/>
      <c r="H131" s="69"/>
      <c r="I131" s="69"/>
      <c r="J131" s="73" t="s">
        <v>2477</v>
      </c>
      <c r="K131" s="73"/>
      <c r="L131" s="18">
        <v>7886.97</v>
      </c>
      <c r="M131" s="425">
        <f>L131*(1-Север_с!$O$2)</f>
        <v>7886.97</v>
      </c>
    </row>
    <row r="132" spans="1:13" ht="12.75">
      <c r="A132" s="233" t="s">
        <v>2522</v>
      </c>
      <c r="B132" s="68"/>
      <c r="C132" s="69"/>
      <c r="D132" s="69"/>
      <c r="E132" s="69"/>
      <c r="F132" s="69"/>
      <c r="G132" s="69"/>
      <c r="H132" s="69"/>
      <c r="I132" s="69"/>
      <c r="J132" s="73" t="s">
        <v>2477</v>
      </c>
      <c r="K132" s="73"/>
      <c r="L132" s="18">
        <v>12740.49</v>
      </c>
      <c r="M132" s="425">
        <f>L132*(1-Север_с!$O$2)</f>
        <v>12740.49</v>
      </c>
    </row>
    <row r="133" spans="1:13" ht="12.75">
      <c r="A133" s="446" t="s">
        <v>1950</v>
      </c>
      <c r="B133" s="447"/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8"/>
    </row>
    <row r="134" spans="1:13" ht="12.75">
      <c r="A134" s="233" t="s">
        <v>2001</v>
      </c>
      <c r="B134" s="76"/>
      <c r="C134" s="69"/>
      <c r="D134" s="73" t="s">
        <v>2523</v>
      </c>
      <c r="E134" s="69"/>
      <c r="F134" s="69"/>
      <c r="G134" s="69"/>
      <c r="H134" s="69"/>
      <c r="I134" s="69"/>
      <c r="J134" s="69"/>
      <c r="K134" s="69"/>
      <c r="L134" s="18">
        <v>9585.702000000001</v>
      </c>
      <c r="M134" s="425">
        <f>L134*(1-Север_с!$O$2)</f>
        <v>9585.702000000001</v>
      </c>
    </row>
    <row r="135" spans="1:13" ht="12.75">
      <c r="A135" s="233" t="s">
        <v>2003</v>
      </c>
      <c r="B135" s="76"/>
      <c r="C135" s="69"/>
      <c r="D135" s="73" t="s">
        <v>2524</v>
      </c>
      <c r="E135" s="69"/>
      <c r="F135" s="69"/>
      <c r="G135" s="69"/>
      <c r="H135" s="69"/>
      <c r="I135" s="69"/>
      <c r="J135" s="69"/>
      <c r="K135" s="69"/>
      <c r="L135" s="18">
        <v>17958.024</v>
      </c>
      <c r="M135" s="425">
        <f>L135*(1-Север_с!$O$2)</f>
        <v>17958.024</v>
      </c>
    </row>
    <row r="136" spans="1:13" ht="12.75">
      <c r="A136" s="233" t="s">
        <v>2525</v>
      </c>
      <c r="B136" s="76"/>
      <c r="C136" s="69"/>
      <c r="D136" s="73" t="s">
        <v>2526</v>
      </c>
      <c r="E136" s="69"/>
      <c r="F136" s="69"/>
      <c r="G136" s="69"/>
      <c r="H136" s="69"/>
      <c r="I136" s="69"/>
      <c r="J136" s="69"/>
      <c r="K136" s="73"/>
      <c r="L136" s="18">
        <v>8979.012</v>
      </c>
      <c r="M136" s="425">
        <f>L136*(1-Север_с!$O$2)</f>
        <v>8979.012</v>
      </c>
    </row>
    <row r="137" spans="1:13" ht="12.75">
      <c r="A137" s="233" t="s">
        <v>1954</v>
      </c>
      <c r="B137" s="76"/>
      <c r="C137" s="69"/>
      <c r="D137" s="73" t="s">
        <v>2527</v>
      </c>
      <c r="E137" s="69"/>
      <c r="F137" s="69"/>
      <c r="G137" s="69"/>
      <c r="H137" s="69"/>
      <c r="I137" s="69"/>
      <c r="J137" s="69"/>
      <c r="K137" s="69"/>
      <c r="L137" s="18">
        <v>8614.998</v>
      </c>
      <c r="M137" s="425">
        <f>L137*(1-Север_с!$O$2)</f>
        <v>8614.998</v>
      </c>
    </row>
    <row r="138" spans="1:13" ht="12.75">
      <c r="A138" s="450"/>
      <c r="B138" s="76"/>
      <c r="C138" s="69"/>
      <c r="D138" s="73" t="s">
        <v>2528</v>
      </c>
      <c r="E138" s="69"/>
      <c r="F138" s="69"/>
      <c r="G138" s="69"/>
      <c r="H138" s="69"/>
      <c r="I138" s="69"/>
      <c r="J138" s="69"/>
      <c r="K138" s="73"/>
      <c r="L138" s="18"/>
      <c r="M138" s="425"/>
    </row>
    <row r="139" spans="1:13" ht="12.75">
      <c r="A139" s="446" t="s">
        <v>1848</v>
      </c>
      <c r="B139" s="447"/>
      <c r="C139" s="447"/>
      <c r="D139" s="447"/>
      <c r="E139" s="447"/>
      <c r="F139" s="447"/>
      <c r="G139" s="447"/>
      <c r="H139" s="447"/>
      <c r="I139" s="447"/>
      <c r="J139" s="447"/>
      <c r="K139" s="447"/>
      <c r="L139" s="447"/>
      <c r="M139" s="448"/>
    </row>
    <row r="140" spans="1:13" ht="12.75">
      <c r="A140" s="233" t="s">
        <v>2529</v>
      </c>
      <c r="B140" s="240"/>
      <c r="C140" s="69">
        <v>5</v>
      </c>
      <c r="D140" s="69" t="s">
        <v>1894</v>
      </c>
      <c r="E140" s="69">
        <v>4</v>
      </c>
      <c r="F140" s="69" t="s">
        <v>1863</v>
      </c>
      <c r="G140" s="427" t="s">
        <v>1852</v>
      </c>
      <c r="H140" s="69">
        <v>30</v>
      </c>
      <c r="I140" s="69" t="s">
        <v>2530</v>
      </c>
      <c r="J140" s="69"/>
      <c r="K140" s="69">
        <v>268</v>
      </c>
      <c r="L140" s="18">
        <v>349161.33</v>
      </c>
      <c r="M140" s="425">
        <f>L140*(1-Север_с!$O$2)</f>
        <v>349161.33</v>
      </c>
    </row>
    <row r="141" spans="1:13" ht="12.75">
      <c r="A141" s="385"/>
      <c r="B141" s="68"/>
      <c r="C141" s="69"/>
      <c r="D141" s="69"/>
      <c r="E141" s="69"/>
      <c r="F141" s="69"/>
      <c r="G141" s="69"/>
      <c r="H141" s="69"/>
      <c r="I141" s="69" t="s">
        <v>2531</v>
      </c>
      <c r="J141" s="69"/>
      <c r="K141" s="69"/>
      <c r="L141" s="18"/>
      <c r="M141" s="425"/>
    </row>
    <row r="142" spans="1:13" ht="12.75">
      <c r="A142" s="233" t="s">
        <v>2532</v>
      </c>
      <c r="B142" s="240"/>
      <c r="C142" s="69">
        <v>5</v>
      </c>
      <c r="D142" s="69" t="s">
        <v>1896</v>
      </c>
      <c r="E142" s="69">
        <v>4</v>
      </c>
      <c r="F142" s="69" t="s">
        <v>1863</v>
      </c>
      <c r="G142" s="427" t="s">
        <v>1852</v>
      </c>
      <c r="H142" s="69">
        <v>30</v>
      </c>
      <c r="I142" s="69" t="s">
        <v>2530</v>
      </c>
      <c r="J142" s="69"/>
      <c r="K142" s="69">
        <v>244</v>
      </c>
      <c r="L142" s="18">
        <v>374180.07</v>
      </c>
      <c r="M142" s="425">
        <f>L142*(1-Север_с!$O$2)</f>
        <v>374180.07</v>
      </c>
    </row>
    <row r="143" spans="1:13" ht="12.75">
      <c r="A143" s="385"/>
      <c r="B143" s="68"/>
      <c r="C143" s="69"/>
      <c r="D143" s="69"/>
      <c r="E143" s="69"/>
      <c r="F143" s="69"/>
      <c r="G143" s="69"/>
      <c r="H143" s="69"/>
      <c r="I143" s="69" t="s">
        <v>2531</v>
      </c>
      <c r="J143" s="69"/>
      <c r="K143" s="69"/>
      <c r="L143" s="18"/>
      <c r="M143" s="425"/>
    </row>
    <row r="144" spans="1:13" ht="12.75">
      <c r="A144" s="233" t="s">
        <v>2533</v>
      </c>
      <c r="B144" s="240"/>
      <c r="C144" s="69">
        <v>5</v>
      </c>
      <c r="D144" s="69" t="s">
        <v>1898</v>
      </c>
      <c r="E144" s="69">
        <v>4</v>
      </c>
      <c r="F144" s="69" t="s">
        <v>1863</v>
      </c>
      <c r="G144" s="427" t="s">
        <v>1852</v>
      </c>
      <c r="H144" s="69">
        <v>30</v>
      </c>
      <c r="I144" s="69" t="s">
        <v>2530</v>
      </c>
      <c r="J144" s="69"/>
      <c r="K144" s="69">
        <v>268</v>
      </c>
      <c r="L144" s="18">
        <v>416060.94</v>
      </c>
      <c r="M144" s="425">
        <f>L144*(1-Север_с!$O$2)</f>
        <v>416060.94</v>
      </c>
    </row>
    <row r="145" spans="1:13" ht="12.75">
      <c r="A145" s="385"/>
      <c r="B145" s="68"/>
      <c r="C145" s="69"/>
      <c r="D145" s="69"/>
      <c r="E145" s="69"/>
      <c r="F145" s="69"/>
      <c r="G145" s="69"/>
      <c r="H145" s="69"/>
      <c r="I145" s="69" t="s">
        <v>2531</v>
      </c>
      <c r="J145" s="69"/>
      <c r="K145" s="69"/>
      <c r="L145" s="18"/>
      <c r="M145" s="425"/>
    </row>
    <row r="146" spans="1:13" ht="12.75">
      <c r="A146" s="233" t="s">
        <v>2534</v>
      </c>
      <c r="B146" s="240"/>
      <c r="C146" s="69">
        <v>5</v>
      </c>
      <c r="D146" s="69" t="s">
        <v>1900</v>
      </c>
      <c r="E146" s="69">
        <v>4</v>
      </c>
      <c r="F146" s="69" t="s">
        <v>1863</v>
      </c>
      <c r="G146" s="427" t="s">
        <v>1852</v>
      </c>
      <c r="H146" s="69">
        <v>30</v>
      </c>
      <c r="I146" s="69" t="s">
        <v>2530</v>
      </c>
      <c r="J146" s="69"/>
      <c r="K146" s="69">
        <v>244</v>
      </c>
      <c r="L146" s="18">
        <v>428979.05</v>
      </c>
      <c r="M146" s="425">
        <f>L146*(1-Север_с!$O$2)</f>
        <v>428979.05</v>
      </c>
    </row>
    <row r="147" spans="1:13" ht="12.75">
      <c r="A147" s="385"/>
      <c r="B147" s="68"/>
      <c r="C147" s="69"/>
      <c r="D147" s="69"/>
      <c r="E147" s="69"/>
      <c r="F147" s="69"/>
      <c r="G147" s="69"/>
      <c r="H147" s="69"/>
      <c r="I147" s="69" t="s">
        <v>2531</v>
      </c>
      <c r="J147" s="69"/>
      <c r="K147" s="69"/>
      <c r="L147" s="18"/>
      <c r="M147" s="425"/>
    </row>
    <row r="148" spans="1:13" ht="12.75">
      <c r="A148" s="446" t="s">
        <v>1872</v>
      </c>
      <c r="B148" s="447"/>
      <c r="C148" s="447"/>
      <c r="D148" s="447"/>
      <c r="E148" s="447"/>
      <c r="F148" s="447"/>
      <c r="G148" s="447"/>
      <c r="H148" s="447"/>
      <c r="I148" s="447"/>
      <c r="J148" s="447"/>
      <c r="K148" s="447"/>
      <c r="L148" s="447"/>
      <c r="M148" s="448"/>
    </row>
    <row r="149" spans="1:13" ht="12.75">
      <c r="A149" s="233" t="s">
        <v>2535</v>
      </c>
      <c r="B149" s="240"/>
      <c r="C149" s="69">
        <v>5</v>
      </c>
      <c r="D149" s="451" t="s">
        <v>1910</v>
      </c>
      <c r="E149" s="69">
        <v>4</v>
      </c>
      <c r="F149" s="69" t="s">
        <v>1863</v>
      </c>
      <c r="G149" s="427" t="s">
        <v>1875</v>
      </c>
      <c r="H149" s="69">
        <v>30</v>
      </c>
      <c r="I149" s="69" t="s">
        <v>2530</v>
      </c>
      <c r="J149" s="69"/>
      <c r="K149" s="69">
        <v>285</v>
      </c>
      <c r="L149" s="18">
        <v>434212.42</v>
      </c>
      <c r="M149" s="425">
        <f>L149*(1-Север_с!$O$2)</f>
        <v>434212.42</v>
      </c>
    </row>
    <row r="150" spans="1:13" ht="12.75">
      <c r="A150" s="385"/>
      <c r="B150" s="68"/>
      <c r="C150" s="69"/>
      <c r="D150" s="69"/>
      <c r="E150" s="69"/>
      <c r="F150" s="69"/>
      <c r="G150" s="69"/>
      <c r="H150" s="69"/>
      <c r="I150" s="69" t="s">
        <v>2531</v>
      </c>
      <c r="J150" s="69"/>
      <c r="K150" s="69"/>
      <c r="L150" s="18"/>
      <c r="M150" s="425"/>
    </row>
    <row r="151" spans="1:13" ht="12.75">
      <c r="A151" s="233" t="s">
        <v>2536</v>
      </c>
      <c r="B151" s="240"/>
      <c r="C151" s="69">
        <v>5</v>
      </c>
      <c r="D151" s="452" t="s">
        <v>1912</v>
      </c>
      <c r="E151" s="69">
        <v>4</v>
      </c>
      <c r="F151" s="69" t="s">
        <v>1863</v>
      </c>
      <c r="G151" s="427" t="s">
        <v>1875</v>
      </c>
      <c r="H151" s="69">
        <v>30</v>
      </c>
      <c r="I151" s="69" t="s">
        <v>2530</v>
      </c>
      <c r="J151" s="69"/>
      <c r="K151" s="69">
        <v>290</v>
      </c>
      <c r="L151" s="18">
        <v>462904.47</v>
      </c>
      <c r="M151" s="425">
        <f>L151*(1-Север_с!$O$2)</f>
        <v>462904.47</v>
      </c>
    </row>
    <row r="152" spans="1:13" ht="12.75">
      <c r="A152" s="385"/>
      <c r="B152" s="68"/>
      <c r="C152" s="69"/>
      <c r="D152" s="69"/>
      <c r="E152" s="69"/>
      <c r="F152" s="69"/>
      <c r="G152" s="69"/>
      <c r="H152" s="69"/>
      <c r="I152" s="69" t="s">
        <v>2531</v>
      </c>
      <c r="J152" s="69"/>
      <c r="K152" s="69"/>
      <c r="L152" s="18"/>
      <c r="M152" s="425"/>
    </row>
    <row r="153" spans="1:13" ht="12.75">
      <c r="A153" s="453" t="s">
        <v>1901</v>
      </c>
      <c r="B153" s="376"/>
      <c r="C153" s="376"/>
      <c r="D153" s="376"/>
      <c r="E153" s="376"/>
      <c r="F153" s="376"/>
      <c r="G153" s="376"/>
      <c r="H153" s="376"/>
      <c r="I153" s="376"/>
      <c r="J153" s="376"/>
      <c r="K153" s="376"/>
      <c r="L153" s="376"/>
      <c r="M153" s="454"/>
    </row>
    <row r="154" spans="1:13" ht="12.75">
      <c r="A154" s="226" t="s">
        <v>2537</v>
      </c>
      <c r="B154" s="52"/>
      <c r="C154" s="69">
        <v>5</v>
      </c>
      <c r="D154" s="451" t="s">
        <v>1910</v>
      </c>
      <c r="E154" s="69">
        <v>4</v>
      </c>
      <c r="F154" s="69" t="s">
        <v>1863</v>
      </c>
      <c r="G154" s="427" t="s">
        <v>1904</v>
      </c>
      <c r="H154" s="69">
        <v>30</v>
      </c>
      <c r="I154" s="69" t="s">
        <v>2530</v>
      </c>
      <c r="J154" s="69"/>
      <c r="K154" s="69">
        <v>285</v>
      </c>
      <c r="L154" s="18">
        <v>457630.44</v>
      </c>
      <c r="M154" s="425">
        <f>L154*(1-Север_с!$O$2)</f>
        <v>457630.44</v>
      </c>
    </row>
    <row r="155" spans="1:13" ht="12.75">
      <c r="A155" s="455"/>
      <c r="B155" s="272"/>
      <c r="C155" s="69"/>
      <c r="D155" s="69"/>
      <c r="E155" s="69"/>
      <c r="F155" s="69"/>
      <c r="G155" s="69"/>
      <c r="H155" s="69"/>
      <c r="I155" s="69" t="s">
        <v>2531</v>
      </c>
      <c r="J155" s="69"/>
      <c r="K155" s="69"/>
      <c r="L155" s="18"/>
      <c r="M155" s="425"/>
    </row>
    <row r="156" spans="1:13" ht="12.75">
      <c r="A156" s="226" t="s">
        <v>2538</v>
      </c>
      <c r="B156" s="52"/>
      <c r="C156" s="69">
        <v>5</v>
      </c>
      <c r="D156" s="452" t="s">
        <v>1912</v>
      </c>
      <c r="E156" s="69">
        <v>4</v>
      </c>
      <c r="F156" s="69" t="s">
        <v>1863</v>
      </c>
      <c r="G156" s="427" t="s">
        <v>1904</v>
      </c>
      <c r="H156" s="69">
        <v>30</v>
      </c>
      <c r="I156" s="69" t="s">
        <v>2530</v>
      </c>
      <c r="J156" s="69"/>
      <c r="K156" s="69">
        <v>290</v>
      </c>
      <c r="L156" s="18">
        <v>486322.49</v>
      </c>
      <c r="M156" s="425">
        <f>L156*(1-Север_с!$O$2)</f>
        <v>486322.49</v>
      </c>
    </row>
    <row r="157" spans="1:13" ht="12.75">
      <c r="A157" s="455"/>
      <c r="B157" s="272"/>
      <c r="C157" s="69"/>
      <c r="D157" s="69"/>
      <c r="E157" s="69"/>
      <c r="F157" s="69"/>
      <c r="G157" s="69"/>
      <c r="H157" s="69"/>
      <c r="I157" s="69" t="s">
        <v>2531</v>
      </c>
      <c r="J157" s="69"/>
      <c r="K157" s="69"/>
      <c r="L157" s="18"/>
      <c r="M157" s="425"/>
    </row>
    <row r="158" spans="1:13" ht="12.75">
      <c r="A158" s="233" t="s">
        <v>2539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272"/>
      <c r="M158" s="425"/>
    </row>
    <row r="159" spans="1:13" ht="12.75">
      <c r="A159" s="226" t="s">
        <v>1925</v>
      </c>
      <c r="B159" s="238" t="s">
        <v>2283</v>
      </c>
      <c r="C159" s="456"/>
      <c r="D159" s="456"/>
      <c r="E159" s="456"/>
      <c r="F159" s="456"/>
      <c r="G159" s="456"/>
      <c r="H159" s="456"/>
      <c r="I159" s="456"/>
      <c r="J159" s="456"/>
      <c r="K159" s="456"/>
      <c r="L159" s="10"/>
      <c r="M159" s="425"/>
    </row>
    <row r="160" spans="1:13" ht="12.75">
      <c r="A160" s="226" t="s">
        <v>1927</v>
      </c>
      <c r="B160" s="238" t="s">
        <v>2018</v>
      </c>
      <c r="C160" s="456"/>
      <c r="D160" s="456"/>
      <c r="E160" s="456"/>
      <c r="F160" s="456"/>
      <c r="G160" s="456"/>
      <c r="H160" s="456"/>
      <c r="I160" s="456"/>
      <c r="J160" s="456"/>
      <c r="K160" s="456"/>
      <c r="L160" s="18">
        <v>3397.464</v>
      </c>
      <c r="M160" s="425">
        <f>L160*(1-Север_с!$O$2)</f>
        <v>3397.464</v>
      </c>
    </row>
    <row r="161" spans="1:13" ht="12.75">
      <c r="A161" s="226" t="s">
        <v>1929</v>
      </c>
      <c r="B161" s="238" t="s">
        <v>1930</v>
      </c>
      <c r="C161" s="457"/>
      <c r="D161" s="457"/>
      <c r="E161" s="457"/>
      <c r="F161" s="457"/>
      <c r="G161" s="457"/>
      <c r="H161" s="457"/>
      <c r="I161" s="457"/>
      <c r="J161" s="457"/>
      <c r="K161" s="457"/>
      <c r="L161" s="18">
        <v>4853.52</v>
      </c>
      <c r="M161" s="425">
        <f>L161*(1-Север_с!$O$2)</f>
        <v>4853.52</v>
      </c>
    </row>
    <row r="162" spans="1:13" ht="12.75">
      <c r="A162" s="226" t="s">
        <v>1931</v>
      </c>
      <c r="B162" s="238" t="s">
        <v>2019</v>
      </c>
      <c r="C162" s="457"/>
      <c r="D162" s="457"/>
      <c r="E162" s="457"/>
      <c r="F162" s="457"/>
      <c r="G162" s="457"/>
      <c r="H162" s="457"/>
      <c r="I162" s="457"/>
      <c r="J162" s="457"/>
      <c r="K162" s="457"/>
      <c r="L162" s="18">
        <v>2912.112</v>
      </c>
      <c r="M162" s="425">
        <f>L162*(1-Север_с!$O$2)</f>
        <v>2912.112</v>
      </c>
    </row>
    <row r="163" spans="1:13" ht="12.75">
      <c r="A163" s="226" t="s">
        <v>1933</v>
      </c>
      <c r="B163" s="238" t="s">
        <v>2020</v>
      </c>
      <c r="C163" s="456"/>
      <c r="D163" s="456"/>
      <c r="E163" s="456"/>
      <c r="F163" s="456"/>
      <c r="G163" s="456"/>
      <c r="H163" s="456"/>
      <c r="I163" s="456"/>
      <c r="J163" s="456"/>
      <c r="K163" s="456"/>
      <c r="L163" s="18">
        <v>2912.112</v>
      </c>
      <c r="M163" s="425">
        <f>L163*(1-Север_с!$O$2)</f>
        <v>2912.112</v>
      </c>
    </row>
    <row r="164" spans="1:13" ht="12.75">
      <c r="A164" s="226" t="s">
        <v>1935</v>
      </c>
      <c r="B164" s="238" t="s">
        <v>2540</v>
      </c>
      <c r="C164" s="395"/>
      <c r="D164" s="395"/>
      <c r="E164" s="395"/>
      <c r="F164" s="395"/>
      <c r="G164" s="395"/>
      <c r="H164" s="395"/>
      <c r="I164" s="395"/>
      <c r="J164" s="395"/>
      <c r="K164" s="395"/>
      <c r="L164" s="18">
        <v>15470.595000000001</v>
      </c>
      <c r="M164" s="425">
        <f>L164*(1-Север_с!$O$2)</f>
        <v>15470.595000000001</v>
      </c>
    </row>
    <row r="165" spans="1:13" ht="12.75">
      <c r="A165" s="226" t="s">
        <v>1937</v>
      </c>
      <c r="B165" s="238" t="s">
        <v>2541</v>
      </c>
      <c r="C165" s="395"/>
      <c r="D165" s="395"/>
      <c r="E165" s="395"/>
      <c r="F165" s="395"/>
      <c r="G165" s="395"/>
      <c r="H165" s="395"/>
      <c r="I165" s="395"/>
      <c r="J165" s="395"/>
      <c r="K165" s="395"/>
      <c r="L165" s="18">
        <v>7644.294</v>
      </c>
      <c r="M165" s="425">
        <f>L165*(1-Север_с!$O$2)</f>
        <v>7644.294</v>
      </c>
    </row>
    <row r="166" spans="1:13" ht="12.75">
      <c r="A166" s="226" t="s">
        <v>1939</v>
      </c>
      <c r="B166" s="238" t="s">
        <v>1940</v>
      </c>
      <c r="C166" s="395"/>
      <c r="D166" s="395"/>
      <c r="E166" s="395"/>
      <c r="F166" s="395"/>
      <c r="G166" s="395"/>
      <c r="H166" s="395"/>
      <c r="I166" s="395"/>
      <c r="J166" s="395"/>
      <c r="K166" s="395"/>
      <c r="L166" s="18">
        <v>1850.4045</v>
      </c>
      <c r="M166" s="425">
        <f>L166*(1-Север_с!$O$2)</f>
        <v>1850.4045</v>
      </c>
    </row>
    <row r="167" spans="1:13" ht="12.75">
      <c r="A167" s="226" t="s">
        <v>1943</v>
      </c>
      <c r="B167" s="238" t="s">
        <v>1944</v>
      </c>
      <c r="C167" s="395"/>
      <c r="D167" s="395"/>
      <c r="E167" s="395"/>
      <c r="F167" s="395"/>
      <c r="G167" s="395"/>
      <c r="H167" s="395"/>
      <c r="I167" s="395"/>
      <c r="J167" s="395"/>
      <c r="K167" s="395"/>
      <c r="L167" s="18">
        <v>4004.154</v>
      </c>
      <c r="M167" s="425">
        <f>L167*(1-Север_с!$O$2)</f>
        <v>4004.154</v>
      </c>
    </row>
    <row r="168" spans="1:13" ht="12.75">
      <c r="A168" s="226" t="s">
        <v>1945</v>
      </c>
      <c r="B168" s="238" t="s">
        <v>2024</v>
      </c>
      <c r="C168" s="395"/>
      <c r="D168" s="395"/>
      <c r="E168" s="395"/>
      <c r="F168" s="395"/>
      <c r="G168" s="395"/>
      <c r="H168" s="395"/>
      <c r="I168" s="395"/>
      <c r="J168" s="395"/>
      <c r="K168" s="395"/>
      <c r="L168" s="18">
        <v>3276.126</v>
      </c>
      <c r="M168" s="425">
        <f>L168*(1-Север_с!$O$2)</f>
        <v>3276.126</v>
      </c>
    </row>
    <row r="169" spans="1:13" ht="12.75">
      <c r="A169" s="226" t="s">
        <v>1948</v>
      </c>
      <c r="B169" s="238" t="s">
        <v>2025</v>
      </c>
      <c r="C169" s="395"/>
      <c r="D169" s="395"/>
      <c r="E169" s="395"/>
      <c r="F169" s="395"/>
      <c r="G169" s="395"/>
      <c r="H169" s="395"/>
      <c r="I169" s="395"/>
      <c r="J169" s="395"/>
      <c r="K169" s="395"/>
      <c r="L169" s="18">
        <v>7886.97</v>
      </c>
      <c r="M169" s="425">
        <f>L169*(1-Север_с!$O$2)</f>
        <v>7886.97</v>
      </c>
    </row>
    <row r="170" spans="1:13" ht="12.75">
      <c r="A170" s="453" t="s">
        <v>1950</v>
      </c>
      <c r="B170" s="376"/>
      <c r="C170" s="376"/>
      <c r="D170" s="376"/>
      <c r="E170" s="376"/>
      <c r="F170" s="376"/>
      <c r="G170" s="376"/>
      <c r="H170" s="376"/>
      <c r="I170" s="376"/>
      <c r="J170" s="376"/>
      <c r="K170" s="376"/>
      <c r="L170" s="376"/>
      <c r="M170" s="454"/>
    </row>
    <row r="171" spans="1:13" ht="12.75">
      <c r="A171" s="235" t="s">
        <v>2001</v>
      </c>
      <c r="B171" s="395"/>
      <c r="C171" s="395"/>
      <c r="D171" s="73" t="s">
        <v>2523</v>
      </c>
      <c r="E171" s="69"/>
      <c r="F171" s="69"/>
      <c r="G171" s="69"/>
      <c r="H171" s="69"/>
      <c r="I171" s="69"/>
      <c r="J171" s="69"/>
      <c r="K171" s="69"/>
      <c r="L171" s="18">
        <v>9585.702000000001</v>
      </c>
      <c r="M171" s="425">
        <f>L171*(1-Север_с!$O$2)</f>
        <v>9585.702000000001</v>
      </c>
    </row>
    <row r="172" spans="1:13" ht="12.75">
      <c r="A172" s="235" t="s">
        <v>2003</v>
      </c>
      <c r="B172" s="395"/>
      <c r="C172" s="395"/>
      <c r="D172" s="73" t="s">
        <v>2542</v>
      </c>
      <c r="E172" s="69"/>
      <c r="F172" s="69"/>
      <c r="G172" s="69"/>
      <c r="H172" s="69"/>
      <c r="I172" s="69"/>
      <c r="J172" s="69"/>
      <c r="K172" s="69"/>
      <c r="L172" s="18">
        <v>17958.024</v>
      </c>
      <c r="M172" s="425">
        <f>L172*(1-Север_с!$O$2)</f>
        <v>17958.024</v>
      </c>
    </row>
    <row r="173" spans="1:13" ht="12.75">
      <c r="A173" s="235" t="s">
        <v>2525</v>
      </c>
      <c r="B173" s="395"/>
      <c r="C173" s="395"/>
      <c r="D173" s="73" t="s">
        <v>2543</v>
      </c>
      <c r="E173" s="69"/>
      <c r="F173" s="69"/>
      <c r="G173" s="69"/>
      <c r="H173" s="69"/>
      <c r="I173" s="69"/>
      <c r="J173" s="69"/>
      <c r="K173" s="73" t="s">
        <v>2477</v>
      </c>
      <c r="L173" s="18">
        <v>8979.012</v>
      </c>
      <c r="M173" s="425">
        <f>L173*(1-Север_с!$O$2)</f>
        <v>8979.012</v>
      </c>
    </row>
    <row r="174" spans="1:13" ht="12.75">
      <c r="A174" s="235" t="s">
        <v>2027</v>
      </c>
      <c r="B174" s="395"/>
      <c r="C174" s="69"/>
      <c r="D174" s="73" t="s">
        <v>2544</v>
      </c>
      <c r="E174" s="69"/>
      <c r="F174" s="69"/>
      <c r="G174" s="69"/>
      <c r="H174" s="69"/>
      <c r="I174" s="69"/>
      <c r="J174" s="69"/>
      <c r="K174" s="73" t="s">
        <v>2477</v>
      </c>
      <c r="L174" s="18"/>
      <c r="M174" s="425"/>
    </row>
    <row r="175" spans="1:13" ht="12.75">
      <c r="A175" s="453" t="s">
        <v>1848</v>
      </c>
      <c r="B175" s="376"/>
      <c r="C175" s="376"/>
      <c r="D175" s="376"/>
      <c r="E175" s="376"/>
      <c r="F175" s="376"/>
      <c r="G175" s="376"/>
      <c r="H175" s="376"/>
      <c r="I175" s="376"/>
      <c r="J175" s="376"/>
      <c r="K175" s="376"/>
      <c r="L175" s="376"/>
      <c r="M175" s="454"/>
    </row>
    <row r="176" spans="1:13" ht="12.75">
      <c r="A176" s="226" t="s">
        <v>2545</v>
      </c>
      <c r="B176" s="272"/>
      <c r="C176" s="69">
        <v>6</v>
      </c>
      <c r="D176" s="69" t="s">
        <v>2546</v>
      </c>
      <c r="E176" s="69">
        <v>4</v>
      </c>
      <c r="F176" s="69" t="s">
        <v>1863</v>
      </c>
      <c r="G176" s="427" t="s">
        <v>1852</v>
      </c>
      <c r="H176" s="69">
        <v>30</v>
      </c>
      <c r="I176" s="69" t="s">
        <v>2547</v>
      </c>
      <c r="J176" s="69"/>
      <c r="K176" s="69" t="s">
        <v>2548</v>
      </c>
      <c r="L176" s="18">
        <v>608034.99</v>
      </c>
      <c r="M176" s="425">
        <f>L176*(1-Север_с!$O$2)</f>
        <v>608034.99</v>
      </c>
    </row>
    <row r="177" spans="1:13" ht="12.75">
      <c r="A177" s="458"/>
      <c r="B177" s="69"/>
      <c r="C177" s="69"/>
      <c r="D177" s="69"/>
      <c r="E177" s="69"/>
      <c r="F177" s="69"/>
      <c r="G177" s="69"/>
      <c r="H177" s="69"/>
      <c r="I177" s="69" t="s">
        <v>2549</v>
      </c>
      <c r="J177" s="69"/>
      <c r="K177" s="69"/>
      <c r="L177" s="18"/>
      <c r="M177" s="425"/>
    </row>
    <row r="178" spans="1:13" ht="12.75">
      <c r="A178" s="226" t="s">
        <v>2550</v>
      </c>
      <c r="B178" s="272"/>
      <c r="C178" s="69">
        <v>6</v>
      </c>
      <c r="D178" s="69" t="s">
        <v>2551</v>
      </c>
      <c r="E178" s="69">
        <v>4</v>
      </c>
      <c r="F178" s="69" t="s">
        <v>1863</v>
      </c>
      <c r="G178" s="427" t="s">
        <v>1852</v>
      </c>
      <c r="H178" s="69">
        <v>30</v>
      </c>
      <c r="I178" s="69" t="s">
        <v>2552</v>
      </c>
      <c r="J178" s="69"/>
      <c r="K178" s="69" t="s">
        <v>2553</v>
      </c>
      <c r="L178" s="18">
        <v>653277.8</v>
      </c>
      <c r="M178" s="425">
        <f>L178*(1-Север_с!$O$2)</f>
        <v>653277.8</v>
      </c>
    </row>
    <row r="179" spans="1:13" ht="12.75">
      <c r="A179" s="458"/>
      <c r="B179" s="69"/>
      <c r="C179" s="69"/>
      <c r="D179" s="69"/>
      <c r="E179" s="69"/>
      <c r="F179" s="69"/>
      <c r="G179" s="69"/>
      <c r="H179" s="69"/>
      <c r="I179" s="69" t="s">
        <v>2554</v>
      </c>
      <c r="J179" s="69"/>
      <c r="K179" s="69"/>
      <c r="L179" s="18"/>
      <c r="M179" s="425"/>
    </row>
    <row r="180" spans="1:13" ht="12.75">
      <c r="A180" s="226" t="s">
        <v>2555</v>
      </c>
      <c r="B180" s="272"/>
      <c r="C180" s="69">
        <v>7</v>
      </c>
      <c r="D180" s="69" t="s">
        <v>2556</v>
      </c>
      <c r="E180" s="69">
        <v>4</v>
      </c>
      <c r="F180" s="69" t="s">
        <v>1863</v>
      </c>
      <c r="G180" s="427" t="s">
        <v>1852</v>
      </c>
      <c r="H180" s="69">
        <v>30</v>
      </c>
      <c r="I180" s="69" t="s">
        <v>2557</v>
      </c>
      <c r="J180" s="69"/>
      <c r="K180" s="69" t="s">
        <v>2558</v>
      </c>
      <c r="L180" s="18">
        <v>733202.52</v>
      </c>
      <c r="M180" s="425">
        <f>L180*(1-Север_с!$O$2)</f>
        <v>733202.52</v>
      </c>
    </row>
    <row r="181" spans="1:13" ht="12.75">
      <c r="A181" s="458"/>
      <c r="B181" s="69"/>
      <c r="C181" s="69"/>
      <c r="D181" s="69"/>
      <c r="E181" s="69"/>
      <c r="F181" s="69"/>
      <c r="G181" s="69"/>
      <c r="H181" s="69"/>
      <c r="I181" s="69" t="s">
        <v>2559</v>
      </c>
      <c r="J181" s="69"/>
      <c r="K181" s="69"/>
      <c r="L181" s="18"/>
      <c r="M181" s="425"/>
    </row>
    <row r="182" spans="1:13" ht="12.75">
      <c r="A182" s="226" t="s">
        <v>2560</v>
      </c>
      <c r="B182" s="272"/>
      <c r="C182" s="69">
        <v>7</v>
      </c>
      <c r="D182" s="69" t="s">
        <v>2561</v>
      </c>
      <c r="E182" s="69">
        <v>4</v>
      </c>
      <c r="F182" s="69" t="s">
        <v>1863</v>
      </c>
      <c r="G182" s="427" t="s">
        <v>1852</v>
      </c>
      <c r="H182" s="69">
        <v>30</v>
      </c>
      <c r="I182" s="69" t="s">
        <v>2562</v>
      </c>
      <c r="J182" s="69"/>
      <c r="K182" s="69" t="s">
        <v>2563</v>
      </c>
      <c r="L182" s="18">
        <v>791961.57</v>
      </c>
      <c r="M182" s="425">
        <f>L182*(1-Север_с!$O$2)</f>
        <v>791961.57</v>
      </c>
    </row>
    <row r="183" spans="1:13" ht="12.75">
      <c r="A183" s="458"/>
      <c r="B183" s="69"/>
      <c r="C183" s="69"/>
      <c r="D183" s="69"/>
      <c r="E183" s="69"/>
      <c r="F183" s="69"/>
      <c r="G183" s="69"/>
      <c r="H183" s="69"/>
      <c r="I183" s="69" t="s">
        <v>2564</v>
      </c>
      <c r="J183" s="69"/>
      <c r="K183" s="69"/>
      <c r="L183" s="18"/>
      <c r="M183" s="425"/>
    </row>
    <row r="184" spans="1:13" ht="13.5" customHeight="1">
      <c r="A184" s="459" t="s">
        <v>1836</v>
      </c>
      <c r="B184" s="52"/>
      <c r="C184" s="460" t="s">
        <v>2565</v>
      </c>
      <c r="D184" s="9" t="s">
        <v>2566</v>
      </c>
      <c r="E184" s="9" t="s">
        <v>2567</v>
      </c>
      <c r="F184" s="73" t="s">
        <v>1840</v>
      </c>
      <c r="G184" s="73" t="s">
        <v>2568</v>
      </c>
      <c r="H184" s="69"/>
      <c r="I184" s="73" t="s">
        <v>2569</v>
      </c>
      <c r="J184" s="69"/>
      <c r="K184" s="9" t="s">
        <v>2570</v>
      </c>
      <c r="L184" s="18" t="s">
        <v>2571</v>
      </c>
      <c r="M184" s="425"/>
    </row>
    <row r="185" spans="1:13" ht="12.75">
      <c r="A185" s="226"/>
      <c r="B185" s="52"/>
      <c r="C185" s="69"/>
      <c r="D185" s="461"/>
      <c r="E185" s="461"/>
      <c r="F185" s="69" t="s">
        <v>1844</v>
      </c>
      <c r="G185" s="69" t="s">
        <v>1845</v>
      </c>
      <c r="H185" s="69" t="s">
        <v>1846</v>
      </c>
      <c r="I185" s="69" t="s">
        <v>2572</v>
      </c>
      <c r="J185" s="69"/>
      <c r="K185" s="69" t="s">
        <v>1847</v>
      </c>
      <c r="L185" s="18" t="s">
        <v>2573</v>
      </c>
      <c r="M185" s="425"/>
    </row>
    <row r="186" spans="1:13" ht="12.75">
      <c r="A186" s="453" t="s">
        <v>1901</v>
      </c>
      <c r="B186" s="376"/>
      <c r="C186" s="376"/>
      <c r="D186" s="376"/>
      <c r="E186" s="376"/>
      <c r="F186" s="376"/>
      <c r="G186" s="376"/>
      <c r="H186" s="376"/>
      <c r="I186" s="376"/>
      <c r="J186" s="376"/>
      <c r="K186" s="376"/>
      <c r="L186" s="376"/>
      <c r="M186" s="454"/>
    </row>
    <row r="187" spans="1:13" ht="12.75">
      <c r="A187" s="226" t="s">
        <v>2574</v>
      </c>
      <c r="B187" s="272"/>
      <c r="C187" s="69">
        <v>6</v>
      </c>
      <c r="D187" s="451" t="s">
        <v>2575</v>
      </c>
      <c r="E187" s="69">
        <v>6</v>
      </c>
      <c r="F187" s="69" t="s">
        <v>1863</v>
      </c>
      <c r="G187" s="427" t="s">
        <v>1904</v>
      </c>
      <c r="H187" s="69">
        <v>30</v>
      </c>
      <c r="I187" s="69" t="s">
        <v>2547</v>
      </c>
      <c r="J187" s="69"/>
      <c r="K187" s="69" t="s">
        <v>2576</v>
      </c>
      <c r="L187" s="18">
        <v>804139.24</v>
      </c>
      <c r="M187" s="425">
        <f>L187*(1-Север_с!$O$2)</f>
        <v>804139.24</v>
      </c>
    </row>
    <row r="188" spans="1:13" ht="12.75">
      <c r="A188" s="458"/>
      <c r="B188" s="69"/>
      <c r="C188" s="69"/>
      <c r="D188" s="69"/>
      <c r="E188" s="69"/>
      <c r="F188" s="69"/>
      <c r="G188" s="69"/>
      <c r="H188" s="69"/>
      <c r="I188" s="69" t="s">
        <v>2549</v>
      </c>
      <c r="J188" s="69"/>
      <c r="K188" s="69"/>
      <c r="L188" s="18"/>
      <c r="M188" s="425"/>
    </row>
    <row r="189" spans="1:13" ht="12.75">
      <c r="A189" s="226" t="s">
        <v>2577</v>
      </c>
      <c r="B189" s="272"/>
      <c r="C189" s="69">
        <v>6</v>
      </c>
      <c r="D189" s="452" t="s">
        <v>2578</v>
      </c>
      <c r="E189" s="69">
        <v>6</v>
      </c>
      <c r="F189" s="69" t="s">
        <v>1863</v>
      </c>
      <c r="G189" s="427" t="s">
        <v>1904</v>
      </c>
      <c r="H189" s="69">
        <v>30</v>
      </c>
      <c r="I189" s="69" t="s">
        <v>2552</v>
      </c>
      <c r="J189" s="69"/>
      <c r="K189" s="69" t="s">
        <v>2579</v>
      </c>
      <c r="L189" s="18">
        <v>840525.66</v>
      </c>
      <c r="M189" s="425">
        <f>L189*(1-Север_с!$O$2)</f>
        <v>840525.66</v>
      </c>
    </row>
    <row r="190" spans="1:13" ht="12.75">
      <c r="A190" s="458"/>
      <c r="B190" s="69"/>
      <c r="C190" s="69"/>
      <c r="D190" s="69"/>
      <c r="E190" s="69"/>
      <c r="F190" s="69"/>
      <c r="G190" s="69"/>
      <c r="H190" s="69"/>
      <c r="I190" s="69" t="s">
        <v>2554</v>
      </c>
      <c r="J190" s="69"/>
      <c r="K190" s="69"/>
      <c r="L190" s="18"/>
      <c r="M190" s="425"/>
    </row>
    <row r="191" spans="1:13" ht="12.75">
      <c r="A191" s="226" t="s">
        <v>2580</v>
      </c>
      <c r="B191" s="272"/>
      <c r="C191" s="69">
        <v>7</v>
      </c>
      <c r="D191" s="69"/>
      <c r="E191" s="69">
        <v>9</v>
      </c>
      <c r="F191" s="69" t="s">
        <v>1863</v>
      </c>
      <c r="G191" s="427" t="s">
        <v>1904</v>
      </c>
      <c r="H191" s="69">
        <v>30</v>
      </c>
      <c r="I191" s="69" t="s">
        <v>2557</v>
      </c>
      <c r="J191" s="69"/>
      <c r="K191" s="69" t="s">
        <v>2581</v>
      </c>
      <c r="L191" s="18">
        <v>914751.56</v>
      </c>
      <c r="M191" s="425">
        <f>L191*(1-Север_с!$O$2)</f>
        <v>914751.56</v>
      </c>
    </row>
    <row r="192" spans="1:13" ht="12.75">
      <c r="A192" s="458"/>
      <c r="B192" s="69"/>
      <c r="C192" s="69"/>
      <c r="D192" s="69"/>
      <c r="E192" s="69"/>
      <c r="F192" s="69"/>
      <c r="G192" s="69"/>
      <c r="H192" s="69"/>
      <c r="I192" s="69" t="s">
        <v>2559</v>
      </c>
      <c r="J192" s="69"/>
      <c r="K192" s="69"/>
      <c r="L192" s="18"/>
      <c r="M192" s="425"/>
    </row>
    <row r="193" spans="1:13" ht="12.75">
      <c r="A193" s="226" t="s">
        <v>2582</v>
      </c>
      <c r="B193" s="272"/>
      <c r="C193" s="69">
        <v>7</v>
      </c>
      <c r="D193" s="69"/>
      <c r="E193" s="69">
        <v>9</v>
      </c>
      <c r="F193" s="69" t="s">
        <v>1863</v>
      </c>
      <c r="G193" s="427" t="s">
        <v>1904</v>
      </c>
      <c r="H193" s="69">
        <v>30</v>
      </c>
      <c r="I193" s="69" t="s">
        <v>2562</v>
      </c>
      <c r="J193" s="69"/>
      <c r="K193" s="69" t="s">
        <v>2583</v>
      </c>
      <c r="L193" s="18">
        <v>963120.91</v>
      </c>
      <c r="M193" s="425">
        <f>L193*(1-Север_с!$O$2)</f>
        <v>963120.91</v>
      </c>
    </row>
    <row r="194" spans="1:13" ht="12.75">
      <c r="A194" s="458"/>
      <c r="B194" s="69"/>
      <c r="C194" s="69"/>
      <c r="D194" s="69"/>
      <c r="E194" s="69"/>
      <c r="F194" s="69"/>
      <c r="G194" s="69"/>
      <c r="H194" s="69"/>
      <c r="I194" s="69" t="s">
        <v>2564</v>
      </c>
      <c r="J194" s="69"/>
      <c r="K194" s="69"/>
      <c r="L194" s="18"/>
      <c r="M194" s="425"/>
    </row>
    <row r="195" spans="1:13" ht="12.75">
      <c r="A195" s="233" t="s">
        <v>2539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272"/>
      <c r="M195" s="425"/>
    </row>
    <row r="196" spans="1:13" ht="12.75">
      <c r="A196" s="226" t="s">
        <v>1925</v>
      </c>
      <c r="B196" s="238" t="s">
        <v>2584</v>
      </c>
      <c r="C196" s="456"/>
      <c r="D196" s="456"/>
      <c r="E196" s="456"/>
      <c r="F196" s="456"/>
      <c r="G196" s="456"/>
      <c r="H196" s="456"/>
      <c r="I196" s="456"/>
      <c r="J196" s="456"/>
      <c r="K196" s="456"/>
      <c r="L196" s="10"/>
      <c r="M196" s="425"/>
    </row>
    <row r="197" spans="1:13" ht="12.75">
      <c r="A197" s="226" t="s">
        <v>1927</v>
      </c>
      <c r="B197" s="238" t="s">
        <v>2585</v>
      </c>
      <c r="C197" s="456"/>
      <c r="D197" s="456"/>
      <c r="E197" s="456"/>
      <c r="F197" s="456"/>
      <c r="G197" s="456"/>
      <c r="H197" s="456"/>
      <c r="I197" s="456"/>
      <c r="J197" s="456"/>
      <c r="K197" s="456"/>
      <c r="L197" s="10"/>
      <c r="M197" s="425"/>
    </row>
    <row r="198" spans="1:13" ht="12.75">
      <c r="A198" s="226" t="s">
        <v>1929</v>
      </c>
      <c r="B198" s="238" t="s">
        <v>2586</v>
      </c>
      <c r="C198" s="457"/>
      <c r="D198" s="457"/>
      <c r="E198" s="457"/>
      <c r="F198" s="457"/>
      <c r="G198" s="457"/>
      <c r="H198" s="457"/>
      <c r="I198" s="457"/>
      <c r="J198" s="457"/>
      <c r="K198" s="457"/>
      <c r="L198" s="10"/>
      <c r="M198" s="425"/>
    </row>
    <row r="199" spans="1:13" ht="12.75">
      <c r="A199" s="226" t="s">
        <v>1931</v>
      </c>
      <c r="B199" s="238" t="s">
        <v>2019</v>
      </c>
      <c r="C199" s="457"/>
      <c r="D199" s="457"/>
      <c r="E199" s="457"/>
      <c r="F199" s="457"/>
      <c r="G199" s="457"/>
      <c r="H199" s="457"/>
      <c r="I199" s="457"/>
      <c r="J199" s="457"/>
      <c r="K199" s="457"/>
      <c r="L199" s="18">
        <v>2912.112</v>
      </c>
      <c r="M199" s="425">
        <f>L199*(1-Север_с!$O$2)</f>
        <v>2912.112</v>
      </c>
    </row>
    <row r="200" spans="1:13" ht="12.75">
      <c r="A200" s="226" t="s">
        <v>1933</v>
      </c>
      <c r="B200" s="238" t="s">
        <v>2020</v>
      </c>
      <c r="C200" s="456"/>
      <c r="D200" s="456"/>
      <c r="E200" s="456"/>
      <c r="F200" s="456"/>
      <c r="G200" s="456"/>
      <c r="H200" s="456"/>
      <c r="I200" s="456"/>
      <c r="J200" s="456"/>
      <c r="K200" s="456"/>
      <c r="L200" s="18">
        <v>2912.112</v>
      </c>
      <c r="M200" s="425">
        <f>L200*(1-Север_с!$O$2)</f>
        <v>2912.112</v>
      </c>
    </row>
    <row r="201" spans="1:13" ht="12.75">
      <c r="A201" s="226" t="s">
        <v>1935</v>
      </c>
      <c r="B201" s="238" t="s">
        <v>2540</v>
      </c>
      <c r="C201" s="395"/>
      <c r="D201" s="395"/>
      <c r="E201" s="395"/>
      <c r="F201" s="395"/>
      <c r="G201" s="395"/>
      <c r="H201" s="395"/>
      <c r="I201" s="395"/>
      <c r="J201" s="395"/>
      <c r="K201" s="395"/>
      <c r="L201" s="18">
        <v>15470.595000000001</v>
      </c>
      <c r="M201" s="425">
        <f>L201*(1-Север_с!$O$2)</f>
        <v>15470.595000000001</v>
      </c>
    </row>
    <row r="202" spans="1:13" ht="12.75">
      <c r="A202" s="226" t="s">
        <v>1937</v>
      </c>
      <c r="B202" s="238" t="s">
        <v>2541</v>
      </c>
      <c r="C202" s="395"/>
      <c r="D202" s="395"/>
      <c r="E202" s="395"/>
      <c r="F202" s="395"/>
      <c r="G202" s="395"/>
      <c r="H202" s="395"/>
      <c r="I202" s="395"/>
      <c r="J202" s="395"/>
      <c r="K202" s="395"/>
      <c r="L202" s="18">
        <v>7644.294</v>
      </c>
      <c r="M202" s="425">
        <f>L202*(1-Север_с!$O$2)</f>
        <v>7644.294</v>
      </c>
    </row>
    <row r="203" spans="1:13" ht="12.75">
      <c r="A203" s="226" t="s">
        <v>1939</v>
      </c>
      <c r="B203" s="238" t="s">
        <v>1940</v>
      </c>
      <c r="C203" s="395"/>
      <c r="D203" s="395"/>
      <c r="E203" s="395"/>
      <c r="F203" s="395"/>
      <c r="G203" s="395"/>
      <c r="H203" s="395"/>
      <c r="I203" s="395"/>
      <c r="J203" s="395"/>
      <c r="K203" s="395"/>
      <c r="L203" s="18">
        <v>1850.4045</v>
      </c>
      <c r="M203" s="425">
        <f>L203*(1-Север_с!$O$2)</f>
        <v>1850.4045</v>
      </c>
    </row>
    <row r="204" spans="1:13" ht="12.75">
      <c r="A204" s="226" t="s">
        <v>1943</v>
      </c>
      <c r="B204" s="238" t="s">
        <v>1944</v>
      </c>
      <c r="C204" s="395"/>
      <c r="D204" s="395"/>
      <c r="E204" s="395"/>
      <c r="F204" s="395"/>
      <c r="G204" s="395"/>
      <c r="H204" s="395"/>
      <c r="I204" s="395"/>
      <c r="J204" s="395"/>
      <c r="K204" s="395"/>
      <c r="L204" s="18">
        <v>4004.154</v>
      </c>
      <c r="M204" s="425">
        <f>L204*(1-Север_с!$O$2)</f>
        <v>4004.154</v>
      </c>
    </row>
    <row r="205" spans="1:13" ht="12.75">
      <c r="A205" s="226" t="s">
        <v>1945</v>
      </c>
      <c r="B205" s="238" t="s">
        <v>2587</v>
      </c>
      <c r="C205" s="395"/>
      <c r="D205" s="395"/>
      <c r="E205" s="395"/>
      <c r="F205" s="395"/>
      <c r="G205" s="395"/>
      <c r="H205" s="395"/>
      <c r="I205" s="395"/>
      <c r="J205" s="395"/>
      <c r="K205" s="395"/>
      <c r="L205" s="18">
        <v>3276.126</v>
      </c>
      <c r="M205" s="425">
        <f>L205*(1-Север_с!$O$2)</f>
        <v>3276.126</v>
      </c>
    </row>
    <row r="206" spans="1:13" ht="12.75">
      <c r="A206" s="226" t="s">
        <v>1948</v>
      </c>
      <c r="B206" s="238" t="s">
        <v>2025</v>
      </c>
      <c r="C206" s="395"/>
      <c r="D206" s="395"/>
      <c r="E206" s="395"/>
      <c r="F206" s="395"/>
      <c r="G206" s="395"/>
      <c r="H206" s="395"/>
      <c r="I206" s="395"/>
      <c r="J206" s="395"/>
      <c r="K206" s="395"/>
      <c r="L206" s="18">
        <v>7886.97</v>
      </c>
      <c r="M206" s="425">
        <f>L206*(1-Север_с!$O$2)</f>
        <v>7886.97</v>
      </c>
    </row>
    <row r="207" spans="1:13" ht="12.75">
      <c r="A207" s="453" t="s">
        <v>1950</v>
      </c>
      <c r="B207" s="376"/>
      <c r="C207" s="376"/>
      <c r="D207" s="376"/>
      <c r="E207" s="376"/>
      <c r="F207" s="376"/>
      <c r="G207" s="376"/>
      <c r="H207" s="376"/>
      <c r="I207" s="376"/>
      <c r="J207" s="376"/>
      <c r="K207" s="376"/>
      <c r="L207" s="376"/>
      <c r="M207" s="454"/>
    </row>
    <row r="208" spans="1:13" ht="12.75">
      <c r="A208" s="235" t="s">
        <v>2001</v>
      </c>
      <c r="B208" s="395"/>
      <c r="C208" s="73" t="s">
        <v>2523</v>
      </c>
      <c r="D208" s="69"/>
      <c r="E208" s="69"/>
      <c r="F208" s="69"/>
      <c r="G208" s="69"/>
      <c r="H208" s="69"/>
      <c r="I208" s="69"/>
      <c r="J208" s="69"/>
      <c r="K208" s="69"/>
      <c r="L208" s="18">
        <v>9585.702000000001</v>
      </c>
      <c r="M208" s="425">
        <f>L208*(1-Север_с!$O$2)</f>
        <v>9585.702000000001</v>
      </c>
    </row>
    <row r="209" spans="1:13" ht="12.75">
      <c r="A209" s="235" t="s">
        <v>2525</v>
      </c>
      <c r="B209" s="395"/>
      <c r="C209" s="73" t="s">
        <v>2543</v>
      </c>
      <c r="D209" s="69"/>
      <c r="E209" s="69"/>
      <c r="F209" s="69"/>
      <c r="G209" s="69"/>
      <c r="H209" s="69"/>
      <c r="I209" s="69"/>
      <c r="J209" s="69"/>
      <c r="K209" s="73"/>
      <c r="L209" s="18">
        <v>8979.012</v>
      </c>
      <c r="M209" s="425">
        <f>L209*(1-Север_с!$O$2)</f>
        <v>8979.012</v>
      </c>
    </row>
    <row r="210" spans="1:13" ht="12.75">
      <c r="A210" s="235" t="s">
        <v>2027</v>
      </c>
      <c r="B210" s="395"/>
      <c r="C210" s="73" t="s">
        <v>2544</v>
      </c>
      <c r="D210" s="69"/>
      <c r="E210" s="69"/>
      <c r="F210" s="69"/>
      <c r="G210" s="69"/>
      <c r="H210" s="69"/>
      <c r="I210" s="69"/>
      <c r="J210" s="69"/>
      <c r="K210" s="73"/>
      <c r="L210" s="18"/>
      <c r="M210" s="425"/>
    </row>
    <row r="211" spans="1:13" ht="12.75">
      <c r="A211" s="453" t="s">
        <v>1848</v>
      </c>
      <c r="B211" s="376"/>
      <c r="C211" s="376"/>
      <c r="D211" s="376"/>
      <c r="E211" s="376"/>
      <c r="F211" s="376"/>
      <c r="G211" s="376"/>
      <c r="H211" s="376"/>
      <c r="I211" s="376"/>
      <c r="J211" s="376"/>
      <c r="K211" s="376"/>
      <c r="L211" s="376"/>
      <c r="M211" s="454"/>
    </row>
    <row r="212" spans="1:13" ht="12.75">
      <c r="A212" s="226" t="s">
        <v>2588</v>
      </c>
      <c r="B212" s="52"/>
      <c r="C212" s="69">
        <v>1</v>
      </c>
      <c r="D212" s="69" t="s">
        <v>1850</v>
      </c>
      <c r="E212" s="69">
        <v>1.2</v>
      </c>
      <c r="F212" s="69" t="s">
        <v>1851</v>
      </c>
      <c r="G212" s="427" t="s">
        <v>1852</v>
      </c>
      <c r="H212" s="69">
        <v>30</v>
      </c>
      <c r="I212" s="69" t="s">
        <v>2589</v>
      </c>
      <c r="J212" s="69"/>
      <c r="K212" s="69">
        <v>106</v>
      </c>
      <c r="L212" s="18">
        <v>76827.58146</v>
      </c>
      <c r="M212" s="425">
        <f>L212*(1-Север_с!$O$2)</f>
        <v>76827.58146</v>
      </c>
    </row>
    <row r="213" spans="1:13" ht="12.75">
      <c r="A213" s="226" t="s">
        <v>2590</v>
      </c>
      <c r="B213" s="52"/>
      <c r="C213" s="69">
        <v>1</v>
      </c>
      <c r="D213" s="69" t="s">
        <v>1854</v>
      </c>
      <c r="E213" s="69">
        <v>1.1</v>
      </c>
      <c r="F213" s="69" t="s">
        <v>1851</v>
      </c>
      <c r="G213" s="427" t="s">
        <v>1852</v>
      </c>
      <c r="H213" s="69">
        <v>30</v>
      </c>
      <c r="I213" s="69" t="s">
        <v>2589</v>
      </c>
      <c r="J213" s="69"/>
      <c r="K213" s="69">
        <v>106</v>
      </c>
      <c r="L213" s="18">
        <v>83121.38352000002</v>
      </c>
      <c r="M213" s="425">
        <f>L213*(1-Север_с!$O$2)</f>
        <v>83121.38352000002</v>
      </c>
    </row>
    <row r="214" spans="1:13" ht="12.75">
      <c r="A214" s="226" t="s">
        <v>2591</v>
      </c>
      <c r="B214" s="52"/>
      <c r="C214" s="69">
        <v>1</v>
      </c>
      <c r="D214" s="69" t="s">
        <v>1856</v>
      </c>
      <c r="E214" s="69">
        <v>0.9</v>
      </c>
      <c r="F214" s="69" t="s">
        <v>1851</v>
      </c>
      <c r="G214" s="427" t="s">
        <v>1852</v>
      </c>
      <c r="H214" s="69">
        <v>30</v>
      </c>
      <c r="I214" s="69" t="s">
        <v>2589</v>
      </c>
      <c r="J214" s="69"/>
      <c r="K214" s="69">
        <v>113</v>
      </c>
      <c r="L214" s="18">
        <v>94658.20056000001</v>
      </c>
      <c r="M214" s="425">
        <f>L214*(1-Север_с!$O$2)</f>
        <v>94658.20056000001</v>
      </c>
    </row>
    <row r="215" spans="1:13" ht="12.75">
      <c r="A215" s="226" t="s">
        <v>2592</v>
      </c>
      <c r="B215" s="52"/>
      <c r="C215" s="69">
        <v>1</v>
      </c>
      <c r="D215" s="69" t="s">
        <v>1858</v>
      </c>
      <c r="E215" s="69">
        <v>0.8</v>
      </c>
      <c r="F215" s="69" t="s">
        <v>1851</v>
      </c>
      <c r="G215" s="427" t="s">
        <v>1852</v>
      </c>
      <c r="H215" s="69">
        <v>30</v>
      </c>
      <c r="I215" s="69" t="s">
        <v>2589</v>
      </c>
      <c r="J215" s="69"/>
      <c r="K215" s="69">
        <v>115</v>
      </c>
      <c r="L215" s="18">
        <v>104624.90388000001</v>
      </c>
      <c r="M215" s="425">
        <f>L215*(1-Север_с!$O$2)</f>
        <v>104624.90388000001</v>
      </c>
    </row>
    <row r="216" spans="1:13" ht="12.75">
      <c r="A216" s="226" t="s">
        <v>2593</v>
      </c>
      <c r="B216" s="52"/>
      <c r="C216" s="69">
        <v>2</v>
      </c>
      <c r="D216" s="69" t="s">
        <v>1860</v>
      </c>
      <c r="E216" s="445">
        <v>2</v>
      </c>
      <c r="F216" s="69" t="s">
        <v>1851</v>
      </c>
      <c r="G216" s="427" t="s">
        <v>1852</v>
      </c>
      <c r="H216" s="69">
        <v>30</v>
      </c>
      <c r="I216" s="69" t="s">
        <v>2594</v>
      </c>
      <c r="J216" s="69"/>
      <c r="K216" s="69">
        <v>150</v>
      </c>
      <c r="L216" s="18">
        <v>116881.25526000002</v>
      </c>
      <c r="M216" s="425">
        <f>L216*(1-Север_с!$O$2)</f>
        <v>116881.25526000002</v>
      </c>
    </row>
    <row r="217" spans="1:13" ht="12.75">
      <c r="A217" s="226" t="s">
        <v>2595</v>
      </c>
      <c r="B217" s="52"/>
      <c r="C217" s="69">
        <v>2</v>
      </c>
      <c r="D217" s="69" t="s">
        <v>1862</v>
      </c>
      <c r="E217" s="69">
        <v>1.9</v>
      </c>
      <c r="F217" s="69" t="s">
        <v>1863</v>
      </c>
      <c r="G217" s="427" t="s">
        <v>1852</v>
      </c>
      <c r="H217" s="69">
        <v>30</v>
      </c>
      <c r="I217" s="69" t="s">
        <v>2594</v>
      </c>
      <c r="J217" s="69"/>
      <c r="K217" s="69">
        <v>151</v>
      </c>
      <c r="L217" s="18">
        <v>122080.58856000002</v>
      </c>
      <c r="M217" s="425">
        <f>L217*(1-Север_с!$O$2)</f>
        <v>122080.58856000002</v>
      </c>
    </row>
    <row r="218" spans="1:13" ht="12.75">
      <c r="A218" s="226" t="s">
        <v>2596</v>
      </c>
      <c r="B218" s="52"/>
      <c r="C218" s="69">
        <v>2</v>
      </c>
      <c r="D218" s="69" t="s">
        <v>1865</v>
      </c>
      <c r="E218" s="69">
        <v>1.8</v>
      </c>
      <c r="F218" s="69" t="s">
        <v>1863</v>
      </c>
      <c r="G218" s="427" t="s">
        <v>1852</v>
      </c>
      <c r="H218" s="69">
        <v>30</v>
      </c>
      <c r="I218" s="69" t="s">
        <v>2594</v>
      </c>
      <c r="J218" s="69"/>
      <c r="K218" s="69">
        <v>151</v>
      </c>
      <c r="L218" s="18">
        <v>142981.05906000003</v>
      </c>
      <c r="M218" s="425">
        <f>L218*(1-Север_с!$O$2)</f>
        <v>142981.05906000003</v>
      </c>
    </row>
    <row r="219" spans="1:13" ht="13.5" customHeight="1">
      <c r="A219" s="459" t="s">
        <v>1836</v>
      </c>
      <c r="B219" s="52"/>
      <c r="C219" s="460" t="s">
        <v>2565</v>
      </c>
      <c r="D219" s="9" t="s">
        <v>2566</v>
      </c>
      <c r="E219" s="9" t="s">
        <v>2567</v>
      </c>
      <c r="F219" s="73" t="s">
        <v>1840</v>
      </c>
      <c r="G219" s="73" t="s">
        <v>2568</v>
      </c>
      <c r="H219" s="69"/>
      <c r="I219" s="73" t="s">
        <v>2569</v>
      </c>
      <c r="J219" s="69"/>
      <c r="K219" s="9" t="s">
        <v>2570</v>
      </c>
      <c r="L219" s="18" t="s">
        <v>2571</v>
      </c>
      <c r="M219" s="425"/>
    </row>
    <row r="220" spans="1:13" ht="12.75">
      <c r="A220" s="226"/>
      <c r="B220" s="52"/>
      <c r="C220" s="69"/>
      <c r="D220" s="461"/>
      <c r="E220" s="461"/>
      <c r="F220" s="69" t="s">
        <v>1844</v>
      </c>
      <c r="G220" s="69" t="s">
        <v>1845</v>
      </c>
      <c r="H220" s="69" t="s">
        <v>1846</v>
      </c>
      <c r="I220" s="69" t="s">
        <v>2189</v>
      </c>
      <c r="J220" s="69"/>
      <c r="K220" s="69" t="s">
        <v>1847</v>
      </c>
      <c r="L220" s="18" t="s">
        <v>2573</v>
      </c>
      <c r="M220" s="425"/>
    </row>
    <row r="221" spans="1:13" ht="12.75">
      <c r="A221" s="453" t="s">
        <v>1872</v>
      </c>
      <c r="B221" s="376"/>
      <c r="C221" s="376"/>
      <c r="D221" s="376"/>
      <c r="E221" s="376"/>
      <c r="F221" s="376"/>
      <c r="G221" s="376"/>
      <c r="H221" s="376"/>
      <c r="I221" s="376"/>
      <c r="J221" s="376"/>
      <c r="K221" s="376"/>
      <c r="L221" s="376"/>
      <c r="M221" s="454"/>
    </row>
    <row r="222" spans="1:13" ht="12.75">
      <c r="A222" s="226" t="s">
        <v>2597</v>
      </c>
      <c r="B222" s="52"/>
      <c r="C222" s="69">
        <v>1</v>
      </c>
      <c r="D222" s="69" t="s">
        <v>1874</v>
      </c>
      <c r="E222" s="445">
        <v>1</v>
      </c>
      <c r="F222" s="69" t="s">
        <v>1851</v>
      </c>
      <c r="G222" s="427" t="s">
        <v>1875</v>
      </c>
      <c r="H222" s="69">
        <v>30</v>
      </c>
      <c r="I222" s="69" t="s">
        <v>2589</v>
      </c>
      <c r="J222" s="69"/>
      <c r="K222" s="69">
        <v>115</v>
      </c>
      <c r="L222" s="18">
        <v>98480.34756000002</v>
      </c>
      <c r="M222" s="425">
        <f>L222*(1-Север_с!$O$2)</f>
        <v>98480.34756000002</v>
      </c>
    </row>
    <row r="223" spans="1:13" ht="12.75">
      <c r="A223" s="226" t="s">
        <v>2598</v>
      </c>
      <c r="B223" s="52"/>
      <c r="C223" s="69">
        <v>1</v>
      </c>
      <c r="D223" s="69" t="s">
        <v>1877</v>
      </c>
      <c r="E223" s="69">
        <v>0.8</v>
      </c>
      <c r="F223" s="69" t="s">
        <v>1851</v>
      </c>
      <c r="G223" s="427" t="s">
        <v>1875</v>
      </c>
      <c r="H223" s="69">
        <v>30</v>
      </c>
      <c r="I223" s="69" t="s">
        <v>2589</v>
      </c>
      <c r="J223" s="69"/>
      <c r="K223" s="69">
        <v>115</v>
      </c>
      <c r="L223" s="18">
        <v>108857.17332000003</v>
      </c>
      <c r="M223" s="425">
        <f>L223*(1-Север_с!$O$2)</f>
        <v>108857.17332000003</v>
      </c>
    </row>
    <row r="224" spans="1:13" ht="12.75">
      <c r="A224" s="453" t="s">
        <v>1872</v>
      </c>
      <c r="B224" s="376"/>
      <c r="C224" s="376"/>
      <c r="D224" s="376"/>
      <c r="E224" s="376"/>
      <c r="F224" s="376"/>
      <c r="G224" s="376"/>
      <c r="H224" s="376"/>
      <c r="I224" s="376"/>
      <c r="J224" s="376"/>
      <c r="K224" s="376"/>
      <c r="L224" s="376"/>
      <c r="M224" s="454"/>
    </row>
    <row r="225" spans="1:13" ht="12.75">
      <c r="A225" s="453" t="s">
        <v>2217</v>
      </c>
      <c r="B225" s="376"/>
      <c r="C225" s="376"/>
      <c r="D225" s="376"/>
      <c r="E225" s="376"/>
      <c r="F225" s="376"/>
      <c r="G225" s="376"/>
      <c r="H225" s="376"/>
      <c r="I225" s="376"/>
      <c r="J225" s="376"/>
      <c r="K225" s="376"/>
      <c r="L225" s="376"/>
      <c r="M225" s="454"/>
    </row>
    <row r="226" spans="1:13" ht="12.75">
      <c r="A226" s="226" t="s">
        <v>2599</v>
      </c>
      <c r="B226" s="52"/>
      <c r="C226" s="69">
        <v>2</v>
      </c>
      <c r="D226" s="69" t="s">
        <v>1879</v>
      </c>
      <c r="E226" s="69">
        <v>2.1</v>
      </c>
      <c r="F226" s="69" t="s">
        <v>1851</v>
      </c>
      <c r="G226" s="427" t="s">
        <v>1875</v>
      </c>
      <c r="H226" s="69">
        <v>30</v>
      </c>
      <c r="I226" s="69" t="s">
        <v>2594</v>
      </c>
      <c r="J226" s="69"/>
      <c r="K226" s="69">
        <v>147</v>
      </c>
      <c r="L226" s="18">
        <v>117213.72138</v>
      </c>
      <c r="M226" s="425">
        <f>L226*(1-Север_с!$O$2)</f>
        <v>117213.72138</v>
      </c>
    </row>
    <row r="227" spans="1:13" ht="12.75">
      <c r="A227" s="226" t="s">
        <v>2600</v>
      </c>
      <c r="B227" s="52"/>
      <c r="C227" s="69">
        <v>2</v>
      </c>
      <c r="D227" s="427" t="s">
        <v>1881</v>
      </c>
      <c r="E227" s="427" t="s">
        <v>1882</v>
      </c>
      <c r="F227" s="69" t="s">
        <v>1863</v>
      </c>
      <c r="G227" s="427" t="s">
        <v>1875</v>
      </c>
      <c r="H227" s="69">
        <v>30</v>
      </c>
      <c r="I227" s="69" t="s">
        <v>2594</v>
      </c>
      <c r="J227" s="69"/>
      <c r="K227" s="69">
        <v>156</v>
      </c>
      <c r="L227" s="18">
        <v>123195.68478000001</v>
      </c>
      <c r="M227" s="425">
        <f>L227*(1-Север_с!$O$2)</f>
        <v>123195.68478000001</v>
      </c>
    </row>
    <row r="228" spans="1:13" ht="12.75">
      <c r="A228" s="233" t="s">
        <v>2539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272"/>
      <c r="M228" s="425"/>
    </row>
    <row r="229" spans="1:13" ht="12.75">
      <c r="A229" s="453" t="s">
        <v>1917</v>
      </c>
      <c r="B229" s="376"/>
      <c r="C229" s="376"/>
      <c r="D229" s="376"/>
      <c r="E229" s="376"/>
      <c r="F229" s="376"/>
      <c r="G229" s="376"/>
      <c r="H229" s="376"/>
      <c r="I229" s="376"/>
      <c r="J229" s="376"/>
      <c r="K229" s="376"/>
      <c r="L229" s="376"/>
      <c r="M229" s="454"/>
    </row>
    <row r="230" spans="1:13" ht="12.75">
      <c r="A230" s="234" t="s">
        <v>2601</v>
      </c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18">
        <v>8637.620338983055</v>
      </c>
      <c r="M230" s="425">
        <f>L230*(1-Север_с!$O$2)</f>
        <v>8637.620338983055</v>
      </c>
    </row>
    <row r="231" spans="1:13" ht="12.75">
      <c r="A231" s="234" t="s">
        <v>1919</v>
      </c>
      <c r="B231" s="292"/>
      <c r="C231" s="292"/>
      <c r="D231" s="292"/>
      <c r="E231" s="292"/>
      <c r="F231" s="292"/>
      <c r="G231" s="292"/>
      <c r="H231" s="292"/>
      <c r="I231" s="292"/>
      <c r="J231" s="292"/>
      <c r="K231" s="292"/>
      <c r="L231" s="18">
        <v>1357.3403389830512</v>
      </c>
      <c r="M231" s="425">
        <f>L231*(1-Север_с!$O$2)</f>
        <v>1357.3403389830512</v>
      </c>
    </row>
    <row r="232" spans="1:13" ht="12.75">
      <c r="A232" s="234" t="s">
        <v>1920</v>
      </c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18">
        <v>1628.8084067796613</v>
      </c>
      <c r="M232" s="425">
        <f>L232*(1-Север_с!$O$2)</f>
        <v>1628.8084067796613</v>
      </c>
    </row>
    <row r="233" spans="1:13" ht="12.75">
      <c r="A233" s="234" t="s">
        <v>2602</v>
      </c>
      <c r="B233" s="456"/>
      <c r="C233" s="456"/>
      <c r="D233" s="456"/>
      <c r="E233" s="456"/>
      <c r="F233" s="456"/>
      <c r="G233" s="456"/>
      <c r="H233" s="456"/>
      <c r="I233" s="456"/>
      <c r="J233" s="456"/>
      <c r="K233" s="456"/>
      <c r="L233" s="18">
        <v>11673.7</v>
      </c>
      <c r="M233" s="425">
        <f>L233*(1-Север_с!$O$2)</f>
        <v>11673.7</v>
      </c>
    </row>
    <row r="234" spans="1:13" ht="12.75">
      <c r="A234" s="234" t="s">
        <v>2465</v>
      </c>
      <c r="B234" s="456"/>
      <c r="C234" s="456"/>
      <c r="D234" s="456"/>
      <c r="E234" s="456"/>
      <c r="F234" s="456"/>
      <c r="G234" s="456"/>
      <c r="H234" s="456"/>
      <c r="I234" s="456"/>
      <c r="J234" s="456"/>
      <c r="K234" s="456"/>
      <c r="L234" s="10"/>
      <c r="M234" s="425"/>
    </row>
    <row r="235" spans="1:13" ht="12.75">
      <c r="A235" s="226" t="s">
        <v>1925</v>
      </c>
      <c r="B235" s="238" t="s">
        <v>2603</v>
      </c>
      <c r="C235" s="456"/>
      <c r="D235" s="456"/>
      <c r="E235" s="456"/>
      <c r="F235" s="456"/>
      <c r="G235" s="456"/>
      <c r="H235" s="456"/>
      <c r="I235" s="456"/>
      <c r="J235" s="456"/>
      <c r="K235" s="456"/>
      <c r="L235" s="18">
        <v>6309.576000000001</v>
      </c>
      <c r="M235" s="425">
        <f>L235*(1-Север_с!$O$2)</f>
        <v>6309.576000000001</v>
      </c>
    </row>
    <row r="236" spans="1:13" ht="12.75">
      <c r="A236" s="226" t="s">
        <v>1927</v>
      </c>
      <c r="B236" s="238" t="s">
        <v>2604</v>
      </c>
      <c r="C236" s="456"/>
      <c r="D236" s="456"/>
      <c r="E236" s="456"/>
      <c r="F236" s="456"/>
      <c r="G236" s="456"/>
      <c r="H236" s="456"/>
      <c r="I236" s="456"/>
      <c r="J236" s="456"/>
      <c r="K236" s="456"/>
      <c r="L236" s="18">
        <v>3397.464</v>
      </c>
      <c r="M236" s="425">
        <f>L236*(1-Север_с!$O$2)</f>
        <v>3397.464</v>
      </c>
    </row>
    <row r="237" spans="1:13" ht="12.75">
      <c r="A237" s="226" t="s">
        <v>1929</v>
      </c>
      <c r="B237" s="238" t="s">
        <v>1930</v>
      </c>
      <c r="C237" s="457"/>
      <c r="D237" s="457"/>
      <c r="E237" s="457"/>
      <c r="F237" s="457"/>
      <c r="G237" s="457"/>
      <c r="H237" s="457"/>
      <c r="I237" s="457"/>
      <c r="J237" s="457"/>
      <c r="K237" s="457"/>
      <c r="L237" s="18">
        <v>4853.52</v>
      </c>
      <c r="M237" s="425">
        <f>L237*(1-Север_с!$O$2)</f>
        <v>4853.52</v>
      </c>
    </row>
    <row r="238" spans="1:13" ht="12.75">
      <c r="A238" s="226" t="s">
        <v>1931</v>
      </c>
      <c r="B238" s="238" t="s">
        <v>2605</v>
      </c>
      <c r="C238" s="457"/>
      <c r="D238" s="457"/>
      <c r="E238" s="457"/>
      <c r="F238" s="457"/>
      <c r="G238" s="457"/>
      <c r="H238" s="457"/>
      <c r="I238" s="457"/>
      <c r="J238" s="457"/>
      <c r="K238" s="457"/>
      <c r="L238" s="18">
        <v>2912.112</v>
      </c>
      <c r="M238" s="425">
        <f>L238*(1-Север_с!$O$2)</f>
        <v>2912.112</v>
      </c>
    </row>
    <row r="239" spans="1:13" ht="12.75">
      <c r="A239" s="226" t="s">
        <v>1933</v>
      </c>
      <c r="B239" s="238" t="s">
        <v>2606</v>
      </c>
      <c r="C239" s="456"/>
      <c r="D239" s="456"/>
      <c r="E239" s="456"/>
      <c r="F239" s="456"/>
      <c r="G239" s="456"/>
      <c r="H239" s="456"/>
      <c r="I239" s="456"/>
      <c r="J239" s="456"/>
      <c r="K239" s="456"/>
      <c r="L239" s="18">
        <v>2912.112</v>
      </c>
      <c r="M239" s="425">
        <f>L239*(1-Север_с!$O$2)</f>
        <v>2912.112</v>
      </c>
    </row>
    <row r="240" spans="1:13" ht="12.75">
      <c r="A240" s="226" t="s">
        <v>1935</v>
      </c>
      <c r="B240" s="238" t="s">
        <v>2607</v>
      </c>
      <c r="C240" s="395"/>
      <c r="D240" s="395"/>
      <c r="E240" s="395"/>
      <c r="F240" s="395"/>
      <c r="G240" s="395"/>
      <c r="H240" s="395"/>
      <c r="I240" s="395"/>
      <c r="J240" s="395"/>
      <c r="K240" s="395"/>
      <c r="L240" s="18">
        <v>15470.595000000001</v>
      </c>
      <c r="M240" s="425">
        <f>L240*(1-Север_с!$O$2)</f>
        <v>15470.595000000001</v>
      </c>
    </row>
    <row r="241" spans="1:13" ht="12.75">
      <c r="A241" s="226" t="s">
        <v>1937</v>
      </c>
      <c r="B241" s="238" t="s">
        <v>2608</v>
      </c>
      <c r="C241" s="395"/>
      <c r="D241" s="395"/>
      <c r="E241" s="395"/>
      <c r="F241" s="395"/>
      <c r="G241" s="395"/>
      <c r="H241" s="395"/>
      <c r="I241" s="395"/>
      <c r="J241" s="395"/>
      <c r="K241" s="395"/>
      <c r="L241" s="18">
        <v>7644.294</v>
      </c>
      <c r="M241" s="425">
        <f>L241*(1-Север_с!$O$2)</f>
        <v>7644.294</v>
      </c>
    </row>
    <row r="242" spans="1:13" ht="12.75">
      <c r="A242" s="226" t="s">
        <v>1939</v>
      </c>
      <c r="B242" s="238" t="s">
        <v>2609</v>
      </c>
      <c r="C242" s="395"/>
      <c r="D242" s="395"/>
      <c r="E242" s="395"/>
      <c r="F242" s="395"/>
      <c r="G242" s="395"/>
      <c r="H242" s="395"/>
      <c r="I242" s="395"/>
      <c r="J242" s="395"/>
      <c r="K242" s="395"/>
      <c r="L242" s="18">
        <v>1850.4045</v>
      </c>
      <c r="M242" s="425">
        <f>L242*(1-Север_с!$O$2)</f>
        <v>1850.4045</v>
      </c>
    </row>
    <row r="243" spans="1:13" ht="12.75">
      <c r="A243" s="226" t="s">
        <v>1941</v>
      </c>
      <c r="B243" s="238" t="s">
        <v>2610</v>
      </c>
      <c r="C243" s="395"/>
      <c r="D243" s="395"/>
      <c r="E243" s="395"/>
      <c r="F243" s="395"/>
      <c r="G243" s="395"/>
      <c r="H243" s="395"/>
      <c r="I243" s="395"/>
      <c r="J243" s="395"/>
      <c r="K243" s="395"/>
      <c r="L243" s="18">
        <v>9100.35</v>
      </c>
      <c r="M243" s="425">
        <f>L243*(1-Север_с!$O$2)</f>
        <v>9100.35</v>
      </c>
    </row>
    <row r="244" spans="1:13" ht="12.75">
      <c r="A244" s="226" t="s">
        <v>1943</v>
      </c>
      <c r="B244" s="238" t="s">
        <v>1944</v>
      </c>
      <c r="C244" s="395"/>
      <c r="D244" s="395"/>
      <c r="E244" s="395"/>
      <c r="F244" s="395"/>
      <c r="G244" s="395"/>
      <c r="H244" s="395"/>
      <c r="I244" s="395"/>
      <c r="J244" s="395"/>
      <c r="K244" s="395"/>
      <c r="L244" s="18">
        <v>4004.154</v>
      </c>
      <c r="M244" s="425">
        <f>L244*(1-Север_с!$O$2)</f>
        <v>4004.154</v>
      </c>
    </row>
    <row r="245" spans="1:13" ht="12.75">
      <c r="A245" s="226" t="s">
        <v>1945</v>
      </c>
      <c r="B245" s="238" t="s">
        <v>2611</v>
      </c>
      <c r="C245" s="395"/>
      <c r="D245" s="395"/>
      <c r="E245" s="395"/>
      <c r="F245" s="395"/>
      <c r="G245" s="395"/>
      <c r="H245" s="395"/>
      <c r="I245" s="395"/>
      <c r="J245" s="395"/>
      <c r="K245" s="395"/>
      <c r="L245" s="18">
        <v>5338.872</v>
      </c>
      <c r="M245" s="425">
        <f>L245*(1-Север_с!$O$2)</f>
        <v>5338.872</v>
      </c>
    </row>
    <row r="246" spans="1:13" ht="12.75">
      <c r="A246" s="226" t="s">
        <v>1948</v>
      </c>
      <c r="B246" s="238" t="s">
        <v>2612</v>
      </c>
      <c r="C246" s="395"/>
      <c r="D246" s="395"/>
      <c r="E246" s="395"/>
      <c r="F246" s="395"/>
      <c r="G246" s="395"/>
      <c r="H246" s="395"/>
      <c r="I246" s="395"/>
      <c r="J246" s="395"/>
      <c r="K246" s="395"/>
      <c r="L246" s="18">
        <v>7886.97</v>
      </c>
      <c r="M246" s="425">
        <f>L246*(1-Север_с!$O$2)</f>
        <v>7886.97</v>
      </c>
    </row>
    <row r="247" spans="1:13" ht="12.75">
      <c r="A247" s="453" t="s">
        <v>1950</v>
      </c>
      <c r="B247" s="376"/>
      <c r="C247" s="376"/>
      <c r="D247" s="376"/>
      <c r="E247" s="376"/>
      <c r="F247" s="376"/>
      <c r="G247" s="376"/>
      <c r="H247" s="376"/>
      <c r="I247" s="376"/>
      <c r="J247" s="376"/>
      <c r="K247" s="376"/>
      <c r="L247" s="376"/>
      <c r="M247" s="454"/>
    </row>
    <row r="248" spans="1:13" ht="12.75">
      <c r="A248" s="235" t="s">
        <v>1951</v>
      </c>
      <c r="B248" s="395"/>
      <c r="C248" s="395"/>
      <c r="D248" s="73" t="s">
        <v>2523</v>
      </c>
      <c r="E248" s="69"/>
      <c r="F248" s="69"/>
      <c r="G248" s="69"/>
      <c r="H248" s="69"/>
      <c r="I248" s="69"/>
      <c r="J248" s="69"/>
      <c r="K248" s="69"/>
      <c r="L248" s="18">
        <v>18200.7</v>
      </c>
      <c r="M248" s="425">
        <f>L248*(1-Север_с!$O$2)</f>
        <v>18200.7</v>
      </c>
    </row>
    <row r="249" spans="1:13" ht="12.75">
      <c r="A249" s="235" t="s">
        <v>1954</v>
      </c>
      <c r="B249" s="395"/>
      <c r="C249" s="395"/>
      <c r="D249" s="69" t="s">
        <v>2613</v>
      </c>
      <c r="E249" s="69"/>
      <c r="F249" s="69"/>
      <c r="G249" s="69"/>
      <c r="H249" s="69"/>
      <c r="I249" s="69"/>
      <c r="J249" s="69"/>
      <c r="K249" s="69"/>
      <c r="L249" s="18">
        <v>8614.998</v>
      </c>
      <c r="M249" s="425">
        <f>L249*(1-Север_с!$O$2)</f>
        <v>8614.998</v>
      </c>
    </row>
    <row r="250" spans="1:13" ht="12.75">
      <c r="A250" s="235" t="s">
        <v>1957</v>
      </c>
      <c r="B250" s="395"/>
      <c r="C250" s="69"/>
      <c r="D250" s="73" t="s">
        <v>2542</v>
      </c>
      <c r="E250" s="69"/>
      <c r="F250" s="69"/>
      <c r="G250" s="69"/>
      <c r="H250" s="69"/>
      <c r="I250" s="69"/>
      <c r="J250" s="69"/>
      <c r="K250" s="69"/>
      <c r="L250" s="18">
        <v>26573.022</v>
      </c>
      <c r="M250" s="425">
        <f>L250*(1-Север_с!$O$2)</f>
        <v>26573.022</v>
      </c>
    </row>
    <row r="251" spans="1:13" ht="12.75">
      <c r="A251" s="235" t="s">
        <v>1960</v>
      </c>
      <c r="B251" s="395"/>
      <c r="C251" s="395"/>
      <c r="D251" s="73" t="s">
        <v>2614</v>
      </c>
      <c r="E251" s="69"/>
      <c r="F251" s="69"/>
      <c r="G251" s="69"/>
      <c r="H251" s="69"/>
      <c r="I251" s="69"/>
      <c r="J251" s="69"/>
      <c r="K251" s="73"/>
      <c r="L251" s="18">
        <v>8979.012</v>
      </c>
      <c r="M251" s="425">
        <f>L251*(1-Север_с!$O$2)</f>
        <v>8979.012</v>
      </c>
    </row>
    <row r="252" spans="1:13" ht="12.75">
      <c r="A252" s="235" t="s">
        <v>1954</v>
      </c>
      <c r="B252" s="395"/>
      <c r="C252" s="69"/>
      <c r="D252" s="73" t="s">
        <v>2544</v>
      </c>
      <c r="E252" s="69"/>
      <c r="F252" s="69"/>
      <c r="G252" s="69"/>
      <c r="H252" s="69"/>
      <c r="I252" s="69"/>
      <c r="J252" s="69"/>
      <c r="K252" s="69"/>
      <c r="L252" s="18">
        <v>8614.998</v>
      </c>
      <c r="M252" s="425">
        <f>L252*(1-Север_с!$O$2)</f>
        <v>8614.998</v>
      </c>
    </row>
    <row r="253" spans="1:13" ht="12.75">
      <c r="A253" s="453" t="s">
        <v>1848</v>
      </c>
      <c r="B253" s="376"/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454"/>
    </row>
    <row r="254" spans="1:13" ht="12.75">
      <c r="A254" s="226" t="s">
        <v>2615</v>
      </c>
      <c r="B254" s="52"/>
      <c r="C254" s="69">
        <v>1</v>
      </c>
      <c r="D254" s="69" t="s">
        <v>1850</v>
      </c>
      <c r="E254" s="69"/>
      <c r="F254" s="69">
        <v>0.8</v>
      </c>
      <c r="G254" s="427" t="s">
        <v>1851</v>
      </c>
      <c r="H254" s="69"/>
      <c r="I254" s="427" t="s">
        <v>1852</v>
      </c>
      <c r="J254" s="69"/>
      <c r="K254" s="69">
        <v>30</v>
      </c>
      <c r="L254" s="18">
        <v>85465.63368000001</v>
      </c>
      <c r="M254" s="425">
        <f>L254*(1-Север_с!$O$2)</f>
        <v>85465.63368000001</v>
      </c>
    </row>
    <row r="255" spans="1:13" ht="12.75">
      <c r="A255" s="226" t="s">
        <v>2616</v>
      </c>
      <c r="B255" s="52"/>
      <c r="C255" s="69">
        <v>1</v>
      </c>
      <c r="D255" s="69" t="s">
        <v>1854</v>
      </c>
      <c r="E255" s="69"/>
      <c r="F255" s="69">
        <v>1.1</v>
      </c>
      <c r="G255" s="427" t="s">
        <v>1851</v>
      </c>
      <c r="H255" s="69"/>
      <c r="I255" s="427" t="s">
        <v>1852</v>
      </c>
      <c r="J255" s="69"/>
      <c r="K255" s="69">
        <v>30</v>
      </c>
      <c r="L255" s="18">
        <v>91759.43574000003</v>
      </c>
      <c r="M255" s="425">
        <f>L255*(1-Север_с!$O$2)</f>
        <v>91759.43574000003</v>
      </c>
    </row>
    <row r="256" spans="1:13" ht="12.75">
      <c r="A256" s="226" t="s">
        <v>2617</v>
      </c>
      <c r="B256" s="52"/>
      <c r="C256" s="69">
        <v>1</v>
      </c>
      <c r="D256" s="69" t="s">
        <v>1856</v>
      </c>
      <c r="E256" s="69"/>
      <c r="F256" s="69">
        <v>0.7</v>
      </c>
      <c r="G256" s="427" t="s">
        <v>1851</v>
      </c>
      <c r="H256" s="69"/>
      <c r="I256" s="427" t="s">
        <v>1852</v>
      </c>
      <c r="J256" s="69"/>
      <c r="K256" s="69">
        <v>30</v>
      </c>
      <c r="L256" s="18">
        <v>103296.25278000002</v>
      </c>
      <c r="M256" s="425">
        <f>L256*(1-Север_с!$O$2)</f>
        <v>103296.25278000002</v>
      </c>
    </row>
    <row r="257" spans="1:13" ht="12.75">
      <c r="A257" s="226" t="s">
        <v>2618</v>
      </c>
      <c r="B257" s="52"/>
      <c r="C257" s="69">
        <v>1</v>
      </c>
      <c r="D257" s="69" t="s">
        <v>1858</v>
      </c>
      <c r="E257" s="69"/>
      <c r="F257" s="69">
        <v>0.8</v>
      </c>
      <c r="G257" s="427" t="s">
        <v>1851</v>
      </c>
      <c r="H257" s="69"/>
      <c r="I257" s="427" t="s">
        <v>1852</v>
      </c>
      <c r="J257" s="69"/>
      <c r="K257" s="69">
        <v>30</v>
      </c>
      <c r="L257" s="18">
        <v>113261.74272000001</v>
      </c>
      <c r="M257" s="425">
        <f>L257*(1-Север_с!$O$2)</f>
        <v>113261.74272000001</v>
      </c>
    </row>
    <row r="258" spans="1:13" ht="12.75">
      <c r="A258" s="226" t="s">
        <v>2619</v>
      </c>
      <c r="B258" s="52"/>
      <c r="C258" s="69">
        <v>2</v>
      </c>
      <c r="D258" s="69" t="s">
        <v>1860</v>
      </c>
      <c r="E258" s="69"/>
      <c r="F258" s="445">
        <v>2</v>
      </c>
      <c r="G258" s="427" t="s">
        <v>1851</v>
      </c>
      <c r="H258" s="69"/>
      <c r="I258" s="427" t="s">
        <v>1852</v>
      </c>
      <c r="J258" s="69"/>
      <c r="K258" s="69">
        <v>30</v>
      </c>
      <c r="L258" s="18">
        <v>125518.09410000002</v>
      </c>
      <c r="M258" s="425">
        <f>L258*(1-Север_с!$O$2)</f>
        <v>125518.09410000002</v>
      </c>
    </row>
    <row r="259" spans="1:13" ht="12.75">
      <c r="A259" s="226" t="s">
        <v>2620</v>
      </c>
      <c r="B259" s="52"/>
      <c r="C259" s="69">
        <v>2</v>
      </c>
      <c r="D259" s="69" t="s">
        <v>1862</v>
      </c>
      <c r="E259" s="69"/>
      <c r="F259" s="69">
        <v>1.6</v>
      </c>
      <c r="G259" s="427" t="s">
        <v>1863</v>
      </c>
      <c r="H259" s="69"/>
      <c r="I259" s="427" t="s">
        <v>1852</v>
      </c>
      <c r="J259" s="69"/>
      <c r="K259" s="69">
        <v>30</v>
      </c>
      <c r="L259" s="18">
        <v>130718.64078000002</v>
      </c>
      <c r="M259" s="425">
        <f>L259*(1-Север_с!$O$2)</f>
        <v>130718.64078000002</v>
      </c>
    </row>
    <row r="260" spans="1:13" ht="12.75">
      <c r="A260" s="226" t="s">
        <v>2621</v>
      </c>
      <c r="B260" s="52"/>
      <c r="C260" s="69">
        <v>2</v>
      </c>
      <c r="D260" s="69" t="s">
        <v>1865</v>
      </c>
      <c r="E260" s="69"/>
      <c r="F260" s="69">
        <v>1.7000000000000002</v>
      </c>
      <c r="G260" s="427" t="s">
        <v>1863</v>
      </c>
      <c r="H260" s="69"/>
      <c r="I260" s="427" t="s">
        <v>1852</v>
      </c>
      <c r="J260" s="69"/>
      <c r="K260" s="69">
        <v>30</v>
      </c>
      <c r="L260" s="18">
        <v>151619.11128000004</v>
      </c>
      <c r="M260" s="425">
        <f>L260*(1-Север_с!$O$2)</f>
        <v>151619.11128000004</v>
      </c>
    </row>
    <row r="261" spans="1:13" ht="12.75">
      <c r="A261" s="459" t="s">
        <v>1836</v>
      </c>
      <c r="B261" s="52"/>
      <c r="C261" s="460" t="s">
        <v>2183</v>
      </c>
      <c r="D261" s="9" t="s">
        <v>2184</v>
      </c>
      <c r="E261" s="461"/>
      <c r="F261" s="9" t="s">
        <v>2185</v>
      </c>
      <c r="G261" s="73" t="s">
        <v>1840</v>
      </c>
      <c r="H261" s="69"/>
      <c r="I261" s="73" t="s">
        <v>2186</v>
      </c>
      <c r="J261" s="69"/>
      <c r="K261" s="69"/>
      <c r="L261" s="18"/>
      <c r="M261" s="425"/>
    </row>
    <row r="262" spans="1:13" ht="12.75">
      <c r="A262" s="226"/>
      <c r="B262" s="52"/>
      <c r="C262" s="69"/>
      <c r="D262" s="461"/>
      <c r="E262" s="461"/>
      <c r="F262" s="461"/>
      <c r="G262" s="69" t="s">
        <v>1844</v>
      </c>
      <c r="H262" s="69"/>
      <c r="I262" s="69" t="s">
        <v>1845</v>
      </c>
      <c r="J262" s="69"/>
      <c r="K262" s="69" t="s">
        <v>1846</v>
      </c>
      <c r="L262" s="18"/>
      <c r="M262" s="425"/>
    </row>
    <row r="263" spans="1:13" ht="12.75">
      <c r="A263" s="453" t="s">
        <v>1872</v>
      </c>
      <c r="B263" s="376"/>
      <c r="C263" s="376"/>
      <c r="D263" s="376"/>
      <c r="E263" s="376"/>
      <c r="F263" s="376"/>
      <c r="G263" s="376"/>
      <c r="H263" s="376"/>
      <c r="I263" s="376"/>
      <c r="J263" s="376"/>
      <c r="K263" s="376"/>
      <c r="L263" s="376"/>
      <c r="M263" s="454"/>
    </row>
    <row r="264" spans="1:13" ht="12.75">
      <c r="A264" s="226" t="s">
        <v>2622</v>
      </c>
      <c r="B264" s="52"/>
      <c r="C264" s="69">
        <v>1</v>
      </c>
      <c r="D264" s="69" t="s">
        <v>1874</v>
      </c>
      <c r="E264" s="69"/>
      <c r="F264" s="69">
        <v>0.8</v>
      </c>
      <c r="G264" s="427" t="s">
        <v>1851</v>
      </c>
      <c r="H264" s="69"/>
      <c r="I264" s="427" t="s">
        <v>1875</v>
      </c>
      <c r="J264" s="69"/>
      <c r="K264" s="69">
        <v>30</v>
      </c>
      <c r="L264" s="18">
        <v>107117.1864</v>
      </c>
      <c r="M264" s="425">
        <f>L264*(1-Север_с!$O$2)</f>
        <v>107117.1864</v>
      </c>
    </row>
    <row r="265" spans="1:13" ht="12.75">
      <c r="A265" s="226" t="s">
        <v>2623</v>
      </c>
      <c r="B265" s="52"/>
      <c r="C265" s="69">
        <v>1</v>
      </c>
      <c r="D265" s="69" t="s">
        <v>1877</v>
      </c>
      <c r="E265" s="69"/>
      <c r="F265" s="69">
        <v>0.7</v>
      </c>
      <c r="G265" s="427" t="s">
        <v>1851</v>
      </c>
      <c r="H265" s="69"/>
      <c r="I265" s="427" t="s">
        <v>1875</v>
      </c>
      <c r="J265" s="69"/>
      <c r="K265" s="69">
        <v>30</v>
      </c>
      <c r="L265" s="18">
        <v>117527.98680000001</v>
      </c>
      <c r="M265" s="425">
        <f>L265*(1-Север_с!$O$2)</f>
        <v>117527.98680000001</v>
      </c>
    </row>
    <row r="266" spans="1:13" ht="12.75">
      <c r="A266" s="453" t="s">
        <v>1872</v>
      </c>
      <c r="B266" s="376"/>
      <c r="C266" s="376"/>
      <c r="D266" s="376"/>
      <c r="E266" s="376"/>
      <c r="F266" s="376"/>
      <c r="G266" s="376"/>
      <c r="H266" s="376"/>
      <c r="I266" s="376"/>
      <c r="J266" s="376"/>
      <c r="K266" s="376"/>
      <c r="L266" s="376"/>
      <c r="M266" s="454"/>
    </row>
    <row r="267" spans="1:13" ht="12.75">
      <c r="A267" s="453" t="s">
        <v>2624</v>
      </c>
      <c r="B267" s="376"/>
      <c r="C267" s="376"/>
      <c r="D267" s="376"/>
      <c r="E267" s="376"/>
      <c r="F267" s="376"/>
      <c r="G267" s="376"/>
      <c r="H267" s="376"/>
      <c r="I267" s="376"/>
      <c r="J267" s="376"/>
      <c r="K267" s="376"/>
      <c r="L267" s="376"/>
      <c r="M267" s="454"/>
    </row>
    <row r="268" spans="1:13" ht="12.75">
      <c r="A268" s="226" t="s">
        <v>2625</v>
      </c>
      <c r="B268" s="52"/>
      <c r="C268" s="69">
        <v>2</v>
      </c>
      <c r="D268" s="69" t="s">
        <v>1879</v>
      </c>
      <c r="E268" s="69"/>
      <c r="F268" s="69">
        <v>1.4</v>
      </c>
      <c r="G268" s="427" t="s">
        <v>1851</v>
      </c>
      <c r="H268" s="69"/>
      <c r="I268" s="427" t="s">
        <v>1875</v>
      </c>
      <c r="J268" s="69"/>
      <c r="K268" s="69">
        <v>30</v>
      </c>
      <c r="L268" s="18">
        <v>125851.7736</v>
      </c>
      <c r="M268" s="425">
        <f>L268*(1-Север_с!$O$2)</f>
        <v>125851.7736</v>
      </c>
    </row>
    <row r="269" spans="1:13" ht="12.75">
      <c r="A269" s="226" t="s">
        <v>2626</v>
      </c>
      <c r="B269" s="52"/>
      <c r="C269" s="69">
        <v>2</v>
      </c>
      <c r="D269" s="427" t="s">
        <v>1881</v>
      </c>
      <c r="E269" s="69"/>
      <c r="F269" s="69">
        <v>1.8</v>
      </c>
      <c r="G269" s="427" t="s">
        <v>1863</v>
      </c>
      <c r="H269" s="69"/>
      <c r="I269" s="427" t="s">
        <v>1875</v>
      </c>
      <c r="J269" s="69"/>
      <c r="K269" s="69">
        <v>30</v>
      </c>
      <c r="L269" s="18">
        <v>131833.73700000002</v>
      </c>
      <c r="M269" s="425">
        <f>L269*(1-Север_с!$O$2)</f>
        <v>131833.73700000002</v>
      </c>
    </row>
    <row r="270" spans="1:13" ht="12.75">
      <c r="A270" s="233" t="s">
        <v>2511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272"/>
      <c r="M270" s="425"/>
    </row>
    <row r="271" spans="1:13" ht="12.75">
      <c r="A271" s="233" t="s">
        <v>2539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272"/>
      <c r="M271" s="425"/>
    </row>
    <row r="272" spans="1:13" ht="12.75">
      <c r="A272" s="233"/>
      <c r="B272" s="68"/>
      <c r="C272" s="69"/>
      <c r="D272" s="69"/>
      <c r="E272" s="69"/>
      <c r="F272" s="69"/>
      <c r="G272" s="69"/>
      <c r="H272" s="69"/>
      <c r="I272" s="69"/>
      <c r="J272" s="69"/>
      <c r="K272" s="69"/>
      <c r="L272" s="18"/>
      <c r="M272" s="425"/>
    </row>
    <row r="273" spans="1:13" ht="12.75">
      <c r="A273" s="453" t="s">
        <v>1917</v>
      </c>
      <c r="B273" s="376"/>
      <c r="C273" s="376"/>
      <c r="D273" s="376"/>
      <c r="E273" s="376"/>
      <c r="F273" s="376"/>
      <c r="G273" s="376"/>
      <c r="H273" s="376"/>
      <c r="I273" s="376"/>
      <c r="J273" s="376"/>
      <c r="K273" s="376"/>
      <c r="L273" s="376"/>
      <c r="M273" s="454"/>
    </row>
    <row r="274" spans="1:13" ht="12.75">
      <c r="A274" s="235" t="s">
        <v>2627</v>
      </c>
      <c r="B274" s="456"/>
      <c r="C274" s="456"/>
      <c r="D274" s="456"/>
      <c r="E274" s="456"/>
      <c r="F274" s="456"/>
      <c r="G274" s="456"/>
      <c r="H274" s="456"/>
      <c r="I274" s="456"/>
      <c r="J274" s="456"/>
      <c r="K274" s="456"/>
      <c r="L274" s="18">
        <v>11673.7</v>
      </c>
      <c r="M274" s="425">
        <f>L274*(1-Север_с!$O$2)</f>
        <v>11673.7</v>
      </c>
    </row>
    <row r="275" spans="1:13" ht="12.75">
      <c r="A275" s="234" t="s">
        <v>2465</v>
      </c>
      <c r="B275" s="456"/>
      <c r="C275" s="456"/>
      <c r="D275" s="456"/>
      <c r="E275" s="456"/>
      <c r="F275" s="456"/>
      <c r="G275" s="456"/>
      <c r="H275" s="456"/>
      <c r="I275" s="456"/>
      <c r="J275" s="456"/>
      <c r="K275" s="456"/>
      <c r="L275" s="18"/>
      <c r="M275" s="425"/>
    </row>
    <row r="276" spans="1:13" ht="12.75">
      <c r="A276" s="226" t="s">
        <v>1925</v>
      </c>
      <c r="B276" s="238" t="s">
        <v>2628</v>
      </c>
      <c r="C276" s="456"/>
      <c r="D276" s="456"/>
      <c r="E276" s="456"/>
      <c r="F276" s="456"/>
      <c r="G276" s="456"/>
      <c r="H276" s="456"/>
      <c r="I276" s="456"/>
      <c r="J276" s="456"/>
      <c r="K276" s="456"/>
      <c r="L276" s="18">
        <v>6309.576000000001</v>
      </c>
      <c r="M276" s="425">
        <f>L276*(1-Север_с!$O$2)</f>
        <v>6309.576000000001</v>
      </c>
    </row>
    <row r="277" spans="1:13" ht="12.75">
      <c r="A277" s="226" t="s">
        <v>1927</v>
      </c>
      <c r="B277" s="238" t="s">
        <v>2629</v>
      </c>
      <c r="C277" s="456"/>
      <c r="D277" s="456"/>
      <c r="E277" s="456"/>
      <c r="F277" s="456"/>
      <c r="G277" s="456"/>
      <c r="H277" s="456"/>
      <c r="I277" s="456"/>
      <c r="J277" s="456"/>
      <c r="K277" s="456"/>
      <c r="L277" s="18">
        <v>3397.464</v>
      </c>
      <c r="M277" s="425">
        <f>L277*(1-Север_с!$O$2)</f>
        <v>3397.464</v>
      </c>
    </row>
    <row r="278" spans="1:13" ht="12.75">
      <c r="A278" s="226" t="s">
        <v>1929</v>
      </c>
      <c r="B278" s="238" t="s">
        <v>2630</v>
      </c>
      <c r="C278" s="457"/>
      <c r="D278" s="457"/>
      <c r="E278" s="457"/>
      <c r="F278" s="457"/>
      <c r="G278" s="457"/>
      <c r="H278" s="457"/>
      <c r="I278" s="457"/>
      <c r="J278" s="457"/>
      <c r="K278" s="457"/>
      <c r="L278" s="18">
        <v>4853.52</v>
      </c>
      <c r="M278" s="425">
        <f>L278*(1-Север_с!$O$2)</f>
        <v>4853.52</v>
      </c>
    </row>
    <row r="279" spans="1:13" ht="12.75">
      <c r="A279" s="226" t="s">
        <v>1931</v>
      </c>
      <c r="B279" s="238" t="s">
        <v>2631</v>
      </c>
      <c r="C279" s="457"/>
      <c r="D279" s="457"/>
      <c r="E279" s="457"/>
      <c r="F279" s="457"/>
      <c r="G279" s="457"/>
      <c r="H279" s="457"/>
      <c r="I279" s="457"/>
      <c r="J279" s="457"/>
      <c r="K279" s="457"/>
      <c r="L279" s="18">
        <v>2912.112</v>
      </c>
      <c r="M279" s="425">
        <f>L279*(1-Север_с!$O$2)</f>
        <v>2912.112</v>
      </c>
    </row>
    <row r="280" spans="1:13" ht="12.75">
      <c r="A280" s="226" t="s">
        <v>1933</v>
      </c>
      <c r="B280" s="238" t="s">
        <v>2632</v>
      </c>
      <c r="C280" s="456"/>
      <c r="D280" s="456"/>
      <c r="E280" s="456"/>
      <c r="F280" s="456"/>
      <c r="G280" s="456"/>
      <c r="H280" s="456"/>
      <c r="I280" s="456"/>
      <c r="J280" s="456"/>
      <c r="K280" s="456"/>
      <c r="L280" s="18">
        <v>2912.112</v>
      </c>
      <c r="M280" s="425">
        <f>L280*(1-Север_с!$O$2)</f>
        <v>2912.112</v>
      </c>
    </row>
    <row r="281" spans="1:13" ht="12.75">
      <c r="A281" s="226" t="s">
        <v>1935</v>
      </c>
      <c r="B281" s="238" t="s">
        <v>2633</v>
      </c>
      <c r="C281" s="456"/>
      <c r="D281" s="456"/>
      <c r="E281" s="456"/>
      <c r="F281" s="456"/>
      <c r="G281" s="456"/>
      <c r="H281" s="456"/>
      <c r="I281" s="456"/>
      <c r="J281" s="456"/>
      <c r="K281" s="456"/>
      <c r="L281" s="18">
        <v>15470.595000000001</v>
      </c>
      <c r="M281" s="425">
        <f>L281*(1-Север_с!$O$2)</f>
        <v>15470.595000000001</v>
      </c>
    </row>
    <row r="282" spans="1:13" ht="12.75">
      <c r="A282" s="226" t="s">
        <v>1937</v>
      </c>
      <c r="B282" s="238" t="s">
        <v>2634</v>
      </c>
      <c r="C282" s="456"/>
      <c r="D282" s="456"/>
      <c r="E282" s="456"/>
      <c r="F282" s="456"/>
      <c r="G282" s="456"/>
      <c r="H282" s="456"/>
      <c r="I282" s="456"/>
      <c r="J282" s="456"/>
      <c r="K282" s="456"/>
      <c r="L282" s="18">
        <v>7644.294</v>
      </c>
      <c r="M282" s="425">
        <f>L282*(1-Север_с!$O$2)</f>
        <v>7644.294</v>
      </c>
    </row>
    <row r="283" spans="1:13" ht="12.75">
      <c r="A283" s="226" t="s">
        <v>1939</v>
      </c>
      <c r="B283" s="238" t="s">
        <v>1940</v>
      </c>
      <c r="C283" s="456"/>
      <c r="D283" s="456"/>
      <c r="E283" s="456"/>
      <c r="F283" s="456"/>
      <c r="G283" s="456"/>
      <c r="H283" s="456"/>
      <c r="I283" s="456"/>
      <c r="J283" s="456"/>
      <c r="K283" s="456"/>
      <c r="L283" s="18">
        <v>1850.4045</v>
      </c>
      <c r="M283" s="425">
        <f>L283*(1-Север_с!$O$2)</f>
        <v>1850.4045</v>
      </c>
    </row>
    <row r="284" spans="1:13" ht="12.75">
      <c r="A284" s="226" t="s">
        <v>1941</v>
      </c>
      <c r="B284" s="238" t="s">
        <v>2635</v>
      </c>
      <c r="C284" s="456"/>
      <c r="D284" s="456"/>
      <c r="E284" s="456"/>
      <c r="F284" s="456"/>
      <c r="G284" s="456"/>
      <c r="H284" s="456"/>
      <c r="I284" s="456"/>
      <c r="J284" s="456"/>
      <c r="K284" s="456"/>
      <c r="L284" s="18">
        <v>9100.35</v>
      </c>
      <c r="M284" s="425">
        <f>L284*(1-Север_с!$O$2)</f>
        <v>9100.35</v>
      </c>
    </row>
    <row r="285" spans="1:13" ht="12.75">
      <c r="A285" s="226" t="s">
        <v>1943</v>
      </c>
      <c r="B285" s="238" t="s">
        <v>1944</v>
      </c>
      <c r="C285" s="456"/>
      <c r="D285" s="456"/>
      <c r="E285" s="456"/>
      <c r="F285" s="456"/>
      <c r="G285" s="456"/>
      <c r="H285" s="456"/>
      <c r="I285" s="456"/>
      <c r="J285" s="456"/>
      <c r="K285" s="456"/>
      <c r="L285" s="18">
        <v>4004.154</v>
      </c>
      <c r="M285" s="425">
        <f>L285*(1-Север_с!$O$2)</f>
        <v>4004.154</v>
      </c>
    </row>
    <row r="286" spans="1:13" ht="12.75">
      <c r="A286" s="226" t="s">
        <v>1945</v>
      </c>
      <c r="B286" s="238" t="s">
        <v>1998</v>
      </c>
      <c r="C286" s="456"/>
      <c r="D286" s="456"/>
      <c r="E286" s="456"/>
      <c r="F286" s="456"/>
      <c r="G286" s="456"/>
      <c r="H286" s="456"/>
      <c r="I286" s="456"/>
      <c r="J286" s="456"/>
      <c r="K286" s="456"/>
      <c r="L286" s="18">
        <v>5338.872</v>
      </c>
      <c r="M286" s="425">
        <f>L286*(1-Север_с!$O$2)</f>
        <v>5338.872</v>
      </c>
    </row>
    <row r="287" spans="1:13" ht="12.75">
      <c r="A287" s="226" t="s">
        <v>1948</v>
      </c>
      <c r="B287" s="238" t="s">
        <v>2636</v>
      </c>
      <c r="C287" s="456"/>
      <c r="D287" s="456"/>
      <c r="E287" s="456"/>
      <c r="F287" s="456"/>
      <c r="G287" s="456"/>
      <c r="H287" s="456"/>
      <c r="I287" s="456"/>
      <c r="J287" s="456"/>
      <c r="K287" s="456"/>
      <c r="L287" s="18">
        <v>7886.97</v>
      </c>
      <c r="M287" s="425">
        <f>L287*(1-Север_с!$O$2)</f>
        <v>7886.97</v>
      </c>
    </row>
    <row r="288" spans="1:13" ht="12.75">
      <c r="A288" s="453" t="s">
        <v>1950</v>
      </c>
      <c r="B288" s="376"/>
      <c r="C288" s="376"/>
      <c r="D288" s="376"/>
      <c r="E288" s="376"/>
      <c r="F288" s="376"/>
      <c r="G288" s="376"/>
      <c r="H288" s="376"/>
      <c r="I288" s="376"/>
      <c r="J288" s="376"/>
      <c r="K288" s="376"/>
      <c r="L288" s="376"/>
      <c r="M288" s="454"/>
    </row>
    <row r="289" spans="1:13" ht="12.75">
      <c r="A289" s="235" t="s">
        <v>2001</v>
      </c>
      <c r="B289" s="395"/>
      <c r="C289" s="395"/>
      <c r="D289" s="73" t="s">
        <v>2523</v>
      </c>
      <c r="E289" s="69"/>
      <c r="F289" s="69"/>
      <c r="G289" s="69"/>
      <c r="H289" s="69"/>
      <c r="I289" s="69"/>
      <c r="J289" s="69"/>
      <c r="K289" s="69"/>
      <c r="L289" s="18">
        <v>9585.702000000001</v>
      </c>
      <c r="M289" s="425">
        <f>L289*(1-Север_с!$O$2)</f>
        <v>9585.702000000001</v>
      </c>
    </row>
    <row r="290" spans="1:13" ht="12.75">
      <c r="A290" s="235" t="s">
        <v>2003</v>
      </c>
      <c r="B290" s="395"/>
      <c r="C290" s="395"/>
      <c r="D290" s="73" t="s">
        <v>2524</v>
      </c>
      <c r="E290" s="69"/>
      <c r="F290" s="69"/>
      <c r="G290" s="69"/>
      <c r="H290" s="69"/>
      <c r="I290" s="69"/>
      <c r="J290" s="69"/>
      <c r="K290" s="69"/>
      <c r="L290" s="18">
        <v>17958.024</v>
      </c>
      <c r="M290" s="425">
        <f>L290*(1-Север_с!$O$2)</f>
        <v>17958.024</v>
      </c>
    </row>
    <row r="291" spans="1:13" ht="12.75">
      <c r="A291" s="235" t="s">
        <v>1960</v>
      </c>
      <c r="B291" s="395"/>
      <c r="C291" s="395"/>
      <c r="D291" s="73" t="s">
        <v>2543</v>
      </c>
      <c r="E291" s="69"/>
      <c r="F291" s="69"/>
      <c r="G291" s="69"/>
      <c r="H291" s="69"/>
      <c r="I291" s="69"/>
      <c r="J291" s="73"/>
      <c r="K291" s="69"/>
      <c r="L291" s="18">
        <v>8979.012</v>
      </c>
      <c r="M291" s="425">
        <f>L291*(1-Север_с!$O$2)</f>
        <v>8979.012</v>
      </c>
    </row>
    <row r="292" spans="1:13" ht="12.75">
      <c r="A292" s="246" t="s">
        <v>1954</v>
      </c>
      <c r="B292" s="247"/>
      <c r="C292" s="79"/>
      <c r="D292" s="308" t="s">
        <v>2544</v>
      </c>
      <c r="E292" s="79"/>
      <c r="F292" s="79"/>
      <c r="G292" s="79"/>
      <c r="H292" s="79"/>
      <c r="I292" s="79"/>
      <c r="J292" s="79"/>
      <c r="K292" s="79"/>
      <c r="L292" s="23">
        <v>8614.998</v>
      </c>
      <c r="M292" s="462">
        <f>L292*(1-Север_с!$O$2)</f>
        <v>8614.998</v>
      </c>
    </row>
  </sheetData>
  <sheetProtection selectLockedCells="1" selectUnlockedCells="1"/>
  <mergeCells count="2">
    <mergeCell ref="A1:M1"/>
    <mergeCell ref="N1:O1"/>
  </mergeCells>
  <hyperlinks>
    <hyperlink ref="N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42"/>
  <sheetViews>
    <sheetView workbookViewId="0" topLeftCell="A1">
      <selection activeCell="A1" sqref="A1"/>
    </sheetView>
  </sheetViews>
  <sheetFormatPr defaultColWidth="8.00390625" defaultRowHeight="12.75"/>
  <cols>
    <col min="1" max="1" width="22.28125" style="26" customWidth="1"/>
    <col min="2" max="2" width="12.28125" style="27" customWidth="1"/>
    <col min="3" max="3" width="21.8515625" style="27" customWidth="1"/>
    <col min="4" max="4" width="20.57421875" style="27" customWidth="1"/>
    <col min="5" max="5" width="21.7109375" style="28" hidden="1" customWidth="1"/>
    <col min="6" max="6" width="20.8515625" style="27" customWidth="1"/>
    <col min="7" max="7" width="22.00390625" style="28" customWidth="1"/>
    <col min="8" max="8" width="26.7109375" style="29" customWidth="1"/>
    <col min="9" max="9" width="25.7109375" style="0" customWidth="1"/>
    <col min="10" max="10" width="24.7109375" style="0" customWidth="1"/>
    <col min="11" max="16384" width="8.7109375" style="0" customWidth="1"/>
  </cols>
  <sheetData>
    <row r="1" spans="1:9" ht="19.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11" ht="30.75" customHeight="1">
      <c r="A2" s="31" t="s">
        <v>14</v>
      </c>
      <c r="B2" s="32" t="s">
        <v>15</v>
      </c>
      <c r="C2" s="33" t="s">
        <v>16</v>
      </c>
      <c r="D2" s="33"/>
      <c r="E2" s="33"/>
      <c r="F2" s="33"/>
      <c r="G2" s="33"/>
      <c r="H2" s="34" t="s">
        <v>17</v>
      </c>
      <c r="I2" s="35" t="s">
        <v>18</v>
      </c>
      <c r="J2" s="36" t="s">
        <v>2</v>
      </c>
      <c r="K2" s="36"/>
    </row>
    <row r="3" spans="1:11" ht="15">
      <c r="A3" s="31"/>
      <c r="B3" s="32"/>
      <c r="C3" s="33" t="s">
        <v>19</v>
      </c>
      <c r="D3" s="33"/>
      <c r="E3" s="33"/>
      <c r="F3" s="33" t="s">
        <v>20</v>
      </c>
      <c r="G3" s="33"/>
      <c r="H3" s="34"/>
      <c r="I3" s="37"/>
      <c r="J3" s="38" t="s">
        <v>1</v>
      </c>
      <c r="K3" s="39">
        <v>0</v>
      </c>
    </row>
    <row r="4" spans="1:9" ht="15">
      <c r="A4" s="40" t="s">
        <v>21</v>
      </c>
      <c r="B4" s="41">
        <v>1</v>
      </c>
      <c r="C4" s="42">
        <v>0.91</v>
      </c>
      <c r="D4" s="42">
        <v>590</v>
      </c>
      <c r="E4" s="43"/>
      <c r="F4" s="42">
        <v>0.6000000000000001</v>
      </c>
      <c r="G4" s="42">
        <v>610</v>
      </c>
      <c r="H4" s="18">
        <v>33227.78</v>
      </c>
      <c r="I4" s="44">
        <f>H4*(1-Север_в!$K$3)</f>
        <v>33227.78</v>
      </c>
    </row>
    <row r="5" spans="1:9" ht="15">
      <c r="A5" s="40" t="s">
        <v>22</v>
      </c>
      <c r="B5" s="41"/>
      <c r="C5" s="43"/>
      <c r="D5" s="43"/>
      <c r="E5" s="43"/>
      <c r="F5" s="42"/>
      <c r="G5" s="42"/>
      <c r="H5" s="13"/>
      <c r="I5" s="44"/>
    </row>
    <row r="6" spans="1:9" ht="15">
      <c r="A6" s="40" t="s">
        <v>21</v>
      </c>
      <c r="B6" s="41">
        <v>2</v>
      </c>
      <c r="C6" s="42">
        <v>2.38</v>
      </c>
      <c r="D6" s="45">
        <v>1500</v>
      </c>
      <c r="E6" s="43"/>
      <c r="F6" s="42">
        <v>1.57</v>
      </c>
      <c r="G6" s="45">
        <v>1530</v>
      </c>
      <c r="H6" s="18">
        <v>43749.09</v>
      </c>
      <c r="I6" s="44">
        <f>H6*(1-Север_в!$K$3)</f>
        <v>43749.09</v>
      </c>
    </row>
    <row r="7" spans="1:9" ht="15">
      <c r="A7" s="40" t="s">
        <v>23</v>
      </c>
      <c r="B7" s="41"/>
      <c r="C7" s="43"/>
      <c r="D7" s="43"/>
      <c r="E7" s="43"/>
      <c r="F7" s="42"/>
      <c r="G7" s="42"/>
      <c r="H7" s="13"/>
      <c r="I7" s="44"/>
    </row>
    <row r="8" spans="1:9" ht="15">
      <c r="A8" s="40" t="s">
        <v>21</v>
      </c>
      <c r="B8" s="41">
        <v>3</v>
      </c>
      <c r="C8" s="42">
        <v>3.4</v>
      </c>
      <c r="D8" s="45">
        <v>2510</v>
      </c>
      <c r="E8" s="43"/>
      <c r="F8" s="42">
        <v>2.18</v>
      </c>
      <c r="G8" s="45">
        <v>2530</v>
      </c>
      <c r="H8" s="18">
        <v>51615.73</v>
      </c>
      <c r="I8" s="44">
        <f>H8*(1-Север_в!$K$3)</f>
        <v>51615.73</v>
      </c>
    </row>
    <row r="9" spans="1:9" ht="15">
      <c r="A9" s="40" t="s">
        <v>24</v>
      </c>
      <c r="B9" s="41"/>
      <c r="C9" s="43"/>
      <c r="D9" s="43"/>
      <c r="E9" s="43"/>
      <c r="F9" s="42"/>
      <c r="G9" s="42"/>
      <c r="H9" s="13"/>
      <c r="I9" s="44"/>
    </row>
    <row r="10" spans="1:9" ht="15">
      <c r="A10" s="40" t="s">
        <v>21</v>
      </c>
      <c r="B10" s="41">
        <v>4</v>
      </c>
      <c r="C10" s="42">
        <v>4.26</v>
      </c>
      <c r="D10" s="45">
        <v>2880</v>
      </c>
      <c r="E10" s="43"/>
      <c r="F10" s="42">
        <v>2.85</v>
      </c>
      <c r="G10" s="45">
        <v>2840</v>
      </c>
      <c r="H10" s="18">
        <v>75333.35</v>
      </c>
      <c r="I10" s="44">
        <f>H10*(1-Север_в!$K$3)</f>
        <v>75333.35</v>
      </c>
    </row>
    <row r="11" spans="1:9" ht="15">
      <c r="A11" s="40" t="s">
        <v>25</v>
      </c>
      <c r="B11" s="46"/>
      <c r="C11" s="43"/>
      <c r="D11" s="43"/>
      <c r="E11" s="43"/>
      <c r="F11" s="43"/>
      <c r="G11" s="43"/>
      <c r="H11" s="13"/>
      <c r="I11" s="44"/>
    </row>
    <row r="12" spans="1:9" ht="15">
      <c r="A12" s="40" t="s">
        <v>21</v>
      </c>
      <c r="B12" s="41">
        <v>5</v>
      </c>
      <c r="C12" s="42">
        <v>7.24</v>
      </c>
      <c r="D12" s="45">
        <v>7700</v>
      </c>
      <c r="E12" s="43"/>
      <c r="F12" s="42">
        <v>4.73</v>
      </c>
      <c r="G12" s="45">
        <v>7850</v>
      </c>
      <c r="H12" s="18">
        <v>127376.01</v>
      </c>
      <c r="I12" s="44">
        <f>H12*(1-Север_в!$K$3)</f>
        <v>127376.01</v>
      </c>
    </row>
    <row r="13" spans="1:9" ht="15">
      <c r="A13" s="40" t="s">
        <v>26</v>
      </c>
      <c r="B13" s="46"/>
      <c r="C13" s="43"/>
      <c r="D13" s="43"/>
      <c r="E13" s="43"/>
      <c r="F13" s="43"/>
      <c r="G13" s="43"/>
      <c r="H13" s="13"/>
      <c r="I13" s="44"/>
    </row>
    <row r="14" spans="1:9" ht="15">
      <c r="A14" s="40" t="s">
        <v>27</v>
      </c>
      <c r="B14" s="47"/>
      <c r="C14" s="47"/>
      <c r="D14" s="47"/>
      <c r="E14" s="47"/>
      <c r="F14" s="47"/>
      <c r="G14" s="47"/>
      <c r="H14" s="13"/>
      <c r="I14" s="44"/>
    </row>
    <row r="15" spans="1:9" ht="15">
      <c r="A15" s="40" t="s">
        <v>21</v>
      </c>
      <c r="B15" s="41">
        <v>5</v>
      </c>
      <c r="C15" s="42">
        <v>8.42</v>
      </c>
      <c r="D15" s="45">
        <v>7350</v>
      </c>
      <c r="E15" s="43"/>
      <c r="F15" s="42">
        <v>5.53</v>
      </c>
      <c r="G15" s="45">
        <v>7560</v>
      </c>
      <c r="H15" s="18">
        <v>138082.43</v>
      </c>
      <c r="I15" s="44">
        <f>H15*(1-Север_в!$K$3)</f>
        <v>138082.43</v>
      </c>
    </row>
    <row r="16" spans="1:9" ht="15">
      <c r="A16" s="40" t="s">
        <v>28</v>
      </c>
      <c r="B16" s="46"/>
      <c r="C16" s="43"/>
      <c r="D16" s="43"/>
      <c r="E16" s="43"/>
      <c r="F16" s="43"/>
      <c r="G16" s="43"/>
      <c r="H16" s="13"/>
      <c r="I16" s="44"/>
    </row>
    <row r="17" spans="1:9" ht="15">
      <c r="A17" s="40" t="s">
        <v>29</v>
      </c>
      <c r="B17" s="47"/>
      <c r="C17" s="47"/>
      <c r="D17" s="47"/>
      <c r="E17" s="47"/>
      <c r="F17" s="47"/>
      <c r="G17" s="47"/>
      <c r="H17" s="13"/>
      <c r="I17" s="44"/>
    </row>
    <row r="18" spans="1:9" ht="15">
      <c r="A18" s="40" t="s">
        <v>30</v>
      </c>
      <c r="B18" s="47"/>
      <c r="C18" s="47"/>
      <c r="D18" s="47"/>
      <c r="E18" s="47"/>
      <c r="F18" s="47"/>
      <c r="G18" s="47"/>
      <c r="H18" s="13"/>
      <c r="I18" s="44"/>
    </row>
    <row r="19" spans="1:9" ht="15">
      <c r="A19" s="40" t="s">
        <v>21</v>
      </c>
      <c r="B19" s="41">
        <v>5</v>
      </c>
      <c r="C19" s="42">
        <v>10.5</v>
      </c>
      <c r="D19" s="45">
        <v>6950</v>
      </c>
      <c r="E19" s="43"/>
      <c r="F19" s="42">
        <v>6.9</v>
      </c>
      <c r="G19" s="45">
        <v>7000</v>
      </c>
      <c r="H19" s="18">
        <v>158018.67</v>
      </c>
      <c r="I19" s="44">
        <f>H19*(1-Север_в!$K$3)</f>
        <v>158018.67</v>
      </c>
    </row>
    <row r="20" spans="1:9" ht="15">
      <c r="A20" s="40" t="s">
        <v>31</v>
      </c>
      <c r="B20" s="46"/>
      <c r="C20" s="43"/>
      <c r="D20" s="43"/>
      <c r="E20" s="43"/>
      <c r="F20" s="43"/>
      <c r="G20" s="43"/>
      <c r="H20" s="13"/>
      <c r="I20" s="44"/>
    </row>
    <row r="21" spans="1:9" ht="30">
      <c r="A21" s="40" t="s">
        <v>32</v>
      </c>
      <c r="B21" s="47"/>
      <c r="C21" s="47"/>
      <c r="D21" s="47"/>
      <c r="E21" s="47"/>
      <c r="F21" s="47"/>
      <c r="G21" s="47"/>
      <c r="H21" s="13"/>
      <c r="I21" s="44"/>
    </row>
    <row r="22" spans="1:9" ht="30">
      <c r="A22" s="40" t="s">
        <v>33</v>
      </c>
      <c r="B22" s="47"/>
      <c r="C22" s="47"/>
      <c r="D22" s="47"/>
      <c r="E22" s="47"/>
      <c r="F22" s="47"/>
      <c r="G22" s="47"/>
      <c r="H22" s="13"/>
      <c r="I22" s="44"/>
    </row>
    <row r="23" spans="1:9" ht="15">
      <c r="A23" s="40" t="s">
        <v>21</v>
      </c>
      <c r="B23" s="41">
        <v>6</v>
      </c>
      <c r="C23" s="42">
        <v>13.2</v>
      </c>
      <c r="D23" s="45">
        <v>8400</v>
      </c>
      <c r="E23" s="43"/>
      <c r="F23" s="42">
        <v>8.82</v>
      </c>
      <c r="G23" s="45">
        <v>8550</v>
      </c>
      <c r="H23" s="18">
        <v>210165.12</v>
      </c>
      <c r="I23" s="44">
        <f>H23*(1-Север_в!$K$3)</f>
        <v>210165.12</v>
      </c>
    </row>
    <row r="24" spans="1:9" ht="15">
      <c r="A24" s="40" t="s">
        <v>34</v>
      </c>
      <c r="B24" s="46"/>
      <c r="C24" s="43"/>
      <c r="D24" s="43"/>
      <c r="E24" s="43"/>
      <c r="F24" s="43"/>
      <c r="G24" s="43"/>
      <c r="H24" s="13"/>
      <c r="I24" s="44"/>
    </row>
    <row r="25" spans="1:9" ht="15">
      <c r="A25" s="40" t="s">
        <v>35</v>
      </c>
      <c r="B25" s="47"/>
      <c r="C25" s="47"/>
      <c r="D25" s="47"/>
      <c r="E25" s="47"/>
      <c r="F25" s="47"/>
      <c r="G25" s="47"/>
      <c r="H25" s="13"/>
      <c r="I25" s="44"/>
    </row>
    <row r="26" spans="1:9" ht="15">
      <c r="A26" s="40" t="s">
        <v>36</v>
      </c>
      <c r="B26" s="47"/>
      <c r="C26" s="47"/>
      <c r="D26" s="47"/>
      <c r="E26" s="47"/>
      <c r="F26" s="47"/>
      <c r="G26" s="47"/>
      <c r="H26" s="13"/>
      <c r="I26" s="44"/>
    </row>
    <row r="27" spans="1:9" ht="15">
      <c r="A27" s="40" t="s">
        <v>21</v>
      </c>
      <c r="B27" s="41">
        <v>6</v>
      </c>
      <c r="C27" s="42">
        <v>15.64</v>
      </c>
      <c r="D27" s="45">
        <v>8130</v>
      </c>
      <c r="E27" s="43"/>
      <c r="F27" s="42">
        <v>10.59</v>
      </c>
      <c r="G27" s="45">
        <v>8310</v>
      </c>
      <c r="H27" s="18">
        <v>219621.78</v>
      </c>
      <c r="I27" s="44">
        <f>H27*(1-Север_в!$K$3)</f>
        <v>219621.78</v>
      </c>
    </row>
    <row r="28" spans="1:9" ht="15">
      <c r="A28" s="40" t="s">
        <v>37</v>
      </c>
      <c r="B28" s="46"/>
      <c r="C28" s="43"/>
      <c r="D28" s="43"/>
      <c r="E28" s="43"/>
      <c r="F28" s="43"/>
      <c r="G28" s="43"/>
      <c r="H28" s="13"/>
      <c r="I28" s="44"/>
    </row>
    <row r="29" spans="1:9" ht="15">
      <c r="A29" s="40" t="s">
        <v>38</v>
      </c>
      <c r="B29" s="47"/>
      <c r="C29" s="47"/>
      <c r="D29" s="47"/>
      <c r="E29" s="47"/>
      <c r="F29" s="47"/>
      <c r="G29" s="47"/>
      <c r="H29" s="13"/>
      <c r="I29" s="44"/>
    </row>
    <row r="30" spans="1:9" ht="15">
      <c r="A30" s="40" t="s">
        <v>39</v>
      </c>
      <c r="B30" s="47"/>
      <c r="C30" s="47"/>
      <c r="D30" s="47"/>
      <c r="E30" s="47"/>
      <c r="F30" s="47"/>
      <c r="G30" s="47"/>
      <c r="H30" s="13"/>
      <c r="I30" s="44"/>
    </row>
    <row r="31" spans="1:9" ht="15">
      <c r="A31" s="40" t="s">
        <v>21</v>
      </c>
      <c r="B31" s="41">
        <v>7</v>
      </c>
      <c r="C31" s="42">
        <v>20.21</v>
      </c>
      <c r="D31" s="45">
        <v>16440</v>
      </c>
      <c r="E31" s="43"/>
      <c r="F31" s="42">
        <v>13.45</v>
      </c>
      <c r="G31" s="45">
        <v>17150</v>
      </c>
      <c r="H31" s="18">
        <v>273888.97</v>
      </c>
      <c r="I31" s="44">
        <f>H31*(1-Север_в!$K$3)</f>
        <v>273888.97</v>
      </c>
    </row>
    <row r="32" spans="1:9" ht="15">
      <c r="A32" s="40" t="s">
        <v>40</v>
      </c>
      <c r="B32" s="46"/>
      <c r="C32" s="43"/>
      <c r="D32" s="43"/>
      <c r="E32" s="43"/>
      <c r="F32" s="43"/>
      <c r="G32" s="43"/>
      <c r="H32" s="13"/>
      <c r="I32" s="44"/>
    </row>
    <row r="33" spans="1:9" ht="15">
      <c r="A33" s="40" t="s">
        <v>41</v>
      </c>
      <c r="B33" s="47"/>
      <c r="C33" s="47"/>
      <c r="D33" s="47"/>
      <c r="E33" s="47"/>
      <c r="F33" s="47"/>
      <c r="G33" s="47"/>
      <c r="H33" s="13"/>
      <c r="I33" s="44"/>
    </row>
    <row r="34" spans="1:9" ht="15">
      <c r="A34" s="40" t="s">
        <v>42</v>
      </c>
      <c r="B34" s="47"/>
      <c r="C34" s="47"/>
      <c r="D34" s="47"/>
      <c r="E34" s="47"/>
      <c r="F34" s="47"/>
      <c r="G34" s="47"/>
      <c r="H34" s="13"/>
      <c r="I34" s="44"/>
    </row>
    <row r="35" spans="1:9" ht="15">
      <c r="A35" s="40" t="s">
        <v>21</v>
      </c>
      <c r="B35" s="41">
        <v>7</v>
      </c>
      <c r="C35" s="42">
        <v>24.33</v>
      </c>
      <c r="D35" s="45">
        <v>15500</v>
      </c>
      <c r="E35" s="43"/>
      <c r="F35" s="42">
        <v>16.27</v>
      </c>
      <c r="G35" s="45">
        <v>16100</v>
      </c>
      <c r="H35" s="18">
        <v>285511.31</v>
      </c>
      <c r="I35" s="44">
        <f>H35*(1-Север_в!$K$3)</f>
        <v>285511.31</v>
      </c>
    </row>
    <row r="36" spans="1:9" ht="15">
      <c r="A36" s="40" t="s">
        <v>43</v>
      </c>
      <c r="B36" s="46"/>
      <c r="C36" s="43"/>
      <c r="D36" s="43"/>
      <c r="E36" s="43"/>
      <c r="F36" s="43"/>
      <c r="G36" s="43"/>
      <c r="H36" s="48"/>
      <c r="I36" s="49"/>
    </row>
    <row r="37" spans="1:9" ht="15">
      <c r="A37" s="40" t="s">
        <v>44</v>
      </c>
      <c r="B37" s="47"/>
      <c r="C37" s="47"/>
      <c r="D37" s="47"/>
      <c r="E37" s="47"/>
      <c r="F37" s="47"/>
      <c r="G37" s="47"/>
      <c r="H37" s="48"/>
      <c r="I37" s="49"/>
    </row>
    <row r="38" spans="1:9" ht="15">
      <c r="A38" s="40" t="s">
        <v>45</v>
      </c>
      <c r="B38" s="47"/>
      <c r="C38" s="47"/>
      <c r="D38" s="47"/>
      <c r="E38" s="47"/>
      <c r="F38" s="47"/>
      <c r="G38" s="47"/>
      <c r="H38" s="48"/>
      <c r="I38" s="49"/>
    </row>
    <row r="39" spans="1:9" ht="15">
      <c r="A39" s="50" t="s">
        <v>21</v>
      </c>
      <c r="B39" s="51">
        <v>1</v>
      </c>
      <c r="C39" s="52">
        <v>0.99</v>
      </c>
      <c r="D39" s="52"/>
      <c r="E39" s="52">
        <v>0.66</v>
      </c>
      <c r="F39" s="52">
        <v>0.66</v>
      </c>
      <c r="G39" s="52"/>
      <c r="H39" s="18">
        <v>41115</v>
      </c>
      <c r="I39" s="44">
        <f>H39*(1-Север_в!$K$3)</f>
        <v>41115</v>
      </c>
    </row>
    <row r="40" spans="1:9" ht="15">
      <c r="A40" s="50" t="s">
        <v>46</v>
      </c>
      <c r="B40" s="51"/>
      <c r="C40" s="53">
        <v>1230</v>
      </c>
      <c r="D40" s="53"/>
      <c r="E40" s="53">
        <v>1270</v>
      </c>
      <c r="F40" s="53">
        <v>1270</v>
      </c>
      <c r="G40" s="53"/>
      <c r="H40" s="18"/>
      <c r="I40" s="54"/>
    </row>
    <row r="41" spans="1:9" ht="15">
      <c r="A41" s="50" t="s">
        <v>21</v>
      </c>
      <c r="B41" s="51">
        <v>2</v>
      </c>
      <c r="C41" s="52">
        <v>2.49</v>
      </c>
      <c r="D41" s="52"/>
      <c r="E41" s="52">
        <v>1.65</v>
      </c>
      <c r="F41" s="52">
        <v>1.65</v>
      </c>
      <c r="G41" s="52"/>
      <c r="H41" s="18">
        <v>56491</v>
      </c>
      <c r="I41" s="44">
        <f>H41*(1-Север_в!$K$3)</f>
        <v>56491</v>
      </c>
    </row>
    <row r="42" spans="1:9" ht="15">
      <c r="A42" s="55" t="s">
        <v>47</v>
      </c>
      <c r="B42" s="56"/>
      <c r="C42" s="57">
        <v>1550</v>
      </c>
      <c r="D42" s="57"/>
      <c r="E42" s="57">
        <v>1600</v>
      </c>
      <c r="F42" s="57">
        <v>1600</v>
      </c>
      <c r="G42" s="57"/>
      <c r="H42" s="58"/>
      <c r="I42" s="59"/>
    </row>
  </sheetData>
  <sheetProtection selectLockedCells="1" selectUnlockedCells="1"/>
  <mergeCells count="14">
    <mergeCell ref="A1:I1"/>
    <mergeCell ref="A2:A3"/>
    <mergeCell ref="B2:B3"/>
    <mergeCell ref="C2:G2"/>
    <mergeCell ref="C3:E3"/>
    <mergeCell ref="F3:G3"/>
    <mergeCell ref="C39:D39"/>
    <mergeCell ref="F39:G39"/>
    <mergeCell ref="C40:D40"/>
    <mergeCell ref="F40:G40"/>
    <mergeCell ref="C41:D41"/>
    <mergeCell ref="F41:G41"/>
    <mergeCell ref="C42:D42"/>
    <mergeCell ref="F42:G42"/>
  </mergeCells>
  <hyperlinks>
    <hyperlink ref="J2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4"/>
  </sheetPr>
  <dimension ref="A1:I134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7.28125" style="0" customWidth="1"/>
    <col min="2" max="2" width="30.28125" style="26" customWidth="1"/>
    <col min="3" max="3" width="19.8515625" style="0" customWidth="1"/>
    <col min="4" max="4" width="25.57421875" style="0" customWidth="1"/>
    <col min="5" max="5" width="19.8515625" style="0" customWidth="1"/>
    <col min="6" max="6" width="24.421875" style="0" customWidth="1"/>
    <col min="7" max="7" width="8.7109375" style="0" customWidth="1"/>
    <col min="8" max="8" width="20.421875" style="0" customWidth="1"/>
    <col min="9" max="16384" width="8.7109375" style="0" customWidth="1"/>
  </cols>
  <sheetData>
    <row r="1" spans="1:8" ht="19.5" customHeight="1">
      <c r="A1" s="463" t="s">
        <v>2637</v>
      </c>
      <c r="B1" s="463"/>
      <c r="C1" s="463"/>
      <c r="D1" s="463"/>
      <c r="E1" s="463"/>
      <c r="F1" s="463"/>
      <c r="G1" s="463"/>
      <c r="H1" s="464" t="s">
        <v>2</v>
      </c>
    </row>
    <row r="2" spans="1:7" ht="15.75">
      <c r="A2" s="465" t="s">
        <v>2638</v>
      </c>
      <c r="B2" s="465"/>
      <c r="C2" s="466" t="s">
        <v>2639</v>
      </c>
      <c r="D2" s="466"/>
      <c r="E2" s="466"/>
      <c r="F2" s="466"/>
      <c r="G2" s="466"/>
    </row>
    <row r="3" spans="1:7" ht="12.75">
      <c r="A3" s="467" t="s">
        <v>4</v>
      </c>
      <c r="B3" s="12" t="s">
        <v>5</v>
      </c>
      <c r="C3" s="12">
        <v>60</v>
      </c>
      <c r="D3" s="12">
        <v>80</v>
      </c>
      <c r="E3" s="12">
        <v>100</v>
      </c>
      <c r="F3" s="12">
        <v>120</v>
      </c>
      <c r="G3" s="257">
        <v>150</v>
      </c>
    </row>
    <row r="4" spans="1:7" ht="15" customHeight="1">
      <c r="A4" s="468" t="s">
        <v>17</v>
      </c>
      <c r="B4" s="468"/>
      <c r="C4" s="468"/>
      <c r="D4" s="468"/>
      <c r="E4" s="468"/>
      <c r="F4" s="468"/>
      <c r="G4" s="468"/>
    </row>
    <row r="5" spans="1:7" ht="15.75">
      <c r="A5" s="467">
        <v>800</v>
      </c>
      <c r="B5" s="469">
        <v>1856</v>
      </c>
      <c r="C5" s="12">
        <v>5511.0132</v>
      </c>
      <c r="D5" s="12">
        <v>6245.731800000001</v>
      </c>
      <c r="E5" s="12">
        <v>7020.367200000001</v>
      </c>
      <c r="F5" s="12">
        <v>7266.1050000000005</v>
      </c>
      <c r="G5" s="257">
        <v>7614.915</v>
      </c>
    </row>
    <row r="6" spans="1:7" ht="15.75">
      <c r="A6" s="467"/>
      <c r="B6" s="469">
        <v>2000</v>
      </c>
      <c r="C6" s="12">
        <v>5860.2852</v>
      </c>
      <c r="D6" s="12">
        <v>6632.425800000001</v>
      </c>
      <c r="E6" s="12">
        <v>7468.183800000002</v>
      </c>
      <c r="F6" s="12">
        <v>7730.1378</v>
      </c>
      <c r="G6" s="257">
        <v>8100.615600000002</v>
      </c>
    </row>
    <row r="7" spans="1:7" ht="15.75">
      <c r="A7" s="467"/>
      <c r="B7" s="469">
        <v>2100</v>
      </c>
      <c r="C7" s="12">
        <v>6107.270400000001</v>
      </c>
      <c r="D7" s="12">
        <v>6920.575200000001</v>
      </c>
      <c r="E7" s="12">
        <v>7780.033800000001</v>
      </c>
      <c r="F7" s="12">
        <v>8053.214400000001</v>
      </c>
      <c r="G7" s="257">
        <v>8438.661</v>
      </c>
    </row>
    <row r="8" spans="1:7" ht="15.75">
      <c r="A8" s="467"/>
      <c r="B8" s="469">
        <v>2200</v>
      </c>
      <c r="C8" s="12">
        <v>6351.7608</v>
      </c>
      <c r="D8" s="12">
        <v>7197.4980000000005</v>
      </c>
      <c r="E8" s="12">
        <v>8090.636400000001</v>
      </c>
      <c r="F8" s="12">
        <v>8376.291000000001</v>
      </c>
      <c r="G8" s="257">
        <v>8775.459</v>
      </c>
    </row>
    <row r="9" spans="1:7" ht="15.75">
      <c r="A9" s="467"/>
      <c r="B9" s="469">
        <v>2300</v>
      </c>
      <c r="C9" s="12">
        <v>6595.003800000001</v>
      </c>
      <c r="D9" s="12">
        <v>7475.6682</v>
      </c>
      <c r="E9" s="12">
        <v>8399.991600000001</v>
      </c>
      <c r="F9" s="12">
        <v>8696.872800000001</v>
      </c>
      <c r="G9" s="257">
        <v>9113.5044</v>
      </c>
    </row>
    <row r="10" spans="1:7" ht="15.75">
      <c r="A10" s="467"/>
      <c r="B10" s="469">
        <v>2400</v>
      </c>
      <c r="C10" s="12">
        <v>6839.494200000001</v>
      </c>
      <c r="D10" s="12">
        <v>7751.343600000001</v>
      </c>
      <c r="E10" s="12">
        <v>8713.089</v>
      </c>
      <c r="F10" s="12">
        <v>9021.196800000003</v>
      </c>
      <c r="G10" s="257">
        <v>9451.5498</v>
      </c>
    </row>
    <row r="11" spans="1:7" ht="15.75">
      <c r="A11" s="467">
        <v>900</v>
      </c>
      <c r="B11" s="469">
        <v>1856</v>
      </c>
      <c r="C11" s="12">
        <v>5632.011</v>
      </c>
      <c r="D11" s="12">
        <v>6382.9458</v>
      </c>
      <c r="E11" s="12">
        <v>7175.044800000001</v>
      </c>
      <c r="F11" s="12">
        <v>7428.267000000001</v>
      </c>
      <c r="G11" s="257">
        <v>7783.776000000001</v>
      </c>
    </row>
    <row r="12" spans="1:7" ht="15.75">
      <c r="A12" s="467"/>
      <c r="B12" s="469">
        <v>2000</v>
      </c>
      <c r="C12" s="12">
        <v>5985.025200000001</v>
      </c>
      <c r="D12" s="12">
        <v>6784.6086000000005</v>
      </c>
      <c r="E12" s="12">
        <v>7625.3562</v>
      </c>
      <c r="F12" s="12">
        <v>7891.0524000000005</v>
      </c>
      <c r="G12" s="257">
        <v>6891.885000000001</v>
      </c>
    </row>
    <row r="13" spans="1:7" ht="15.75">
      <c r="A13" s="467"/>
      <c r="B13" s="469">
        <v>2100</v>
      </c>
      <c r="C13" s="12">
        <v>6228.2682</v>
      </c>
      <c r="D13" s="12">
        <v>7059.036600000001</v>
      </c>
      <c r="E13" s="12">
        <v>7934.711400000001</v>
      </c>
      <c r="F13" s="12">
        <v>8215.376400000001</v>
      </c>
      <c r="G13" s="257">
        <v>8605.812600000001</v>
      </c>
    </row>
    <row r="14" spans="1:7" ht="15.75">
      <c r="A14" s="467"/>
      <c r="B14" s="469">
        <v>2200</v>
      </c>
      <c r="C14" s="12">
        <v>6474.006</v>
      </c>
      <c r="D14" s="12">
        <v>7337.206800000002</v>
      </c>
      <c r="E14" s="12">
        <v>8245.314</v>
      </c>
      <c r="F14" s="12">
        <v>8535.958200000001</v>
      </c>
      <c r="G14" s="257">
        <v>8945.105400000002</v>
      </c>
    </row>
    <row r="15" spans="1:7" ht="15.75">
      <c r="A15" s="467"/>
      <c r="B15" s="469">
        <v>2300</v>
      </c>
      <c r="C15" s="12">
        <v>6718.496400000001</v>
      </c>
      <c r="D15" s="12">
        <v>7614.1296</v>
      </c>
      <c r="E15" s="12">
        <v>8557.164</v>
      </c>
      <c r="F15" s="12">
        <v>8859.034800000001</v>
      </c>
      <c r="G15" s="257">
        <v>9281.903400000001</v>
      </c>
    </row>
    <row r="16" spans="1:7" ht="15.75">
      <c r="A16" s="467"/>
      <c r="B16" s="469">
        <v>2400</v>
      </c>
      <c r="C16" s="12">
        <v>6961.7393999999995</v>
      </c>
      <c r="D16" s="12">
        <v>7889.805000000001</v>
      </c>
      <c r="E16" s="12">
        <v>8870.261400000001</v>
      </c>
      <c r="F16" s="12">
        <v>9182.1114</v>
      </c>
      <c r="G16" s="257">
        <v>9619.9488</v>
      </c>
    </row>
    <row r="17" spans="1:7" ht="15.75">
      <c r="A17" s="467">
        <v>1000</v>
      </c>
      <c r="B17" s="469">
        <v>1856</v>
      </c>
      <c r="C17" s="12">
        <v>5755.5036</v>
      </c>
      <c r="D17" s="12">
        <v>6522.6546</v>
      </c>
      <c r="E17" s="12">
        <v>7330.969800000001</v>
      </c>
      <c r="F17" s="12">
        <v>7589.181600000001</v>
      </c>
      <c r="G17" s="257">
        <v>7952.175000000001</v>
      </c>
    </row>
    <row r="18" spans="1:7" ht="15.75">
      <c r="A18" s="467"/>
      <c r="B18" s="469">
        <v>2000</v>
      </c>
      <c r="C18" s="12">
        <v>6107.270400000001</v>
      </c>
      <c r="D18" s="12">
        <v>6920.575200000001</v>
      </c>
      <c r="E18" s="12">
        <v>7780.033800000001</v>
      </c>
      <c r="F18" s="12">
        <v>8053.214400000001</v>
      </c>
      <c r="G18" s="257">
        <v>8438.661</v>
      </c>
    </row>
    <row r="19" spans="1:7" ht="15.75">
      <c r="A19" s="467"/>
      <c r="B19" s="469">
        <v>2100</v>
      </c>
      <c r="C19" s="12">
        <v>6351.7608</v>
      </c>
      <c r="D19" s="12">
        <v>7197.4980000000005</v>
      </c>
      <c r="E19" s="12">
        <v>8090.636400000001</v>
      </c>
      <c r="F19" s="12">
        <v>8376.291000000001</v>
      </c>
      <c r="G19" s="257">
        <v>8775.459</v>
      </c>
    </row>
    <row r="20" spans="1:7" ht="15.75">
      <c r="A20" s="467"/>
      <c r="B20" s="469">
        <v>2200</v>
      </c>
      <c r="C20" s="12">
        <v>6595.003800000001</v>
      </c>
      <c r="D20" s="12">
        <v>7475.6682</v>
      </c>
      <c r="E20" s="12">
        <v>8399.991600000001</v>
      </c>
      <c r="F20" s="12">
        <v>8696.872800000001</v>
      </c>
      <c r="G20" s="257">
        <v>9113.5044</v>
      </c>
    </row>
    <row r="21" spans="1:7" ht="15.75">
      <c r="A21" s="467"/>
      <c r="B21" s="469">
        <v>2300</v>
      </c>
      <c r="C21" s="12">
        <v>6839.494200000001</v>
      </c>
      <c r="D21" s="12">
        <v>7751.343600000001</v>
      </c>
      <c r="E21" s="12">
        <v>8713.089</v>
      </c>
      <c r="F21" s="12">
        <v>9021.196800000003</v>
      </c>
      <c r="G21" s="257">
        <v>9451.5498</v>
      </c>
    </row>
    <row r="22" spans="1:7" ht="15.75">
      <c r="A22" s="467"/>
      <c r="B22" s="469">
        <v>2400</v>
      </c>
      <c r="C22" s="12">
        <v>7085.232000000001</v>
      </c>
      <c r="D22" s="12">
        <v>8028.2664</v>
      </c>
      <c r="E22" s="12">
        <v>9024.939</v>
      </c>
      <c r="F22" s="12">
        <v>9340.531200000001</v>
      </c>
      <c r="G22" s="257">
        <v>9788.347800000003</v>
      </c>
    </row>
    <row r="23" spans="1:7" ht="15.75">
      <c r="A23" s="467">
        <v>1100</v>
      </c>
      <c r="B23" s="469">
        <v>1856</v>
      </c>
      <c r="C23" s="12">
        <v>5877.748800000001</v>
      </c>
      <c r="D23" s="12">
        <v>6659.868600000001</v>
      </c>
      <c r="E23" s="12">
        <v>7486.894800000001</v>
      </c>
      <c r="F23" s="12">
        <v>7750.096200000001</v>
      </c>
      <c r="G23" s="257">
        <v>8123.068800000001</v>
      </c>
    </row>
    <row r="24" spans="1:7" ht="15.75">
      <c r="A24" s="467"/>
      <c r="B24" s="469">
        <v>2000</v>
      </c>
      <c r="C24" s="12">
        <v>6228.2682</v>
      </c>
      <c r="D24" s="12">
        <v>7059.036600000001</v>
      </c>
      <c r="E24" s="12">
        <v>7934.711400000001</v>
      </c>
      <c r="F24" s="12">
        <v>8215.376400000001</v>
      </c>
      <c r="G24" s="257">
        <v>8605.812600000001</v>
      </c>
    </row>
    <row r="25" spans="1:7" ht="15.75">
      <c r="A25" s="467"/>
      <c r="B25" s="469">
        <v>2100</v>
      </c>
      <c r="C25" s="12">
        <v>6461.532</v>
      </c>
      <c r="D25" s="12">
        <v>7337.206800000002</v>
      </c>
      <c r="E25" s="12">
        <v>8245.314</v>
      </c>
      <c r="F25" s="12">
        <v>8535.958200000001</v>
      </c>
      <c r="G25" s="257">
        <v>8945.105400000002</v>
      </c>
    </row>
    <row r="26" spans="1:7" ht="15.75">
      <c r="A26" s="467"/>
      <c r="B26" s="469">
        <v>2200</v>
      </c>
      <c r="C26" s="12">
        <v>6718.496400000001</v>
      </c>
      <c r="D26" s="12">
        <v>7614.1296</v>
      </c>
      <c r="E26" s="12">
        <v>8557.164</v>
      </c>
      <c r="F26" s="12">
        <v>8859.034800000001</v>
      </c>
      <c r="G26" s="257">
        <v>9281.903400000001</v>
      </c>
    </row>
    <row r="27" spans="1:7" ht="15.75">
      <c r="A27" s="467"/>
      <c r="B27" s="469">
        <v>2300</v>
      </c>
      <c r="C27" s="12">
        <v>6961.7393999999995</v>
      </c>
      <c r="D27" s="12">
        <v>7889.805000000001</v>
      </c>
      <c r="E27" s="12">
        <v>8870.261400000001</v>
      </c>
      <c r="F27" s="12">
        <v>9182.1114</v>
      </c>
      <c r="G27" s="257">
        <v>9619.9488</v>
      </c>
    </row>
    <row r="28" spans="1:7" ht="15.75">
      <c r="A28" s="467"/>
      <c r="B28" s="469">
        <v>2400</v>
      </c>
      <c r="C28" s="12">
        <v>7206.229800000001</v>
      </c>
      <c r="D28" s="12">
        <v>8167.975200000002</v>
      </c>
      <c r="E28" s="12">
        <v>9179.616600000001</v>
      </c>
      <c r="F28" s="12">
        <v>9502.693200000003</v>
      </c>
      <c r="G28" s="257">
        <v>9956.7468</v>
      </c>
    </row>
    <row r="29" spans="1:7" ht="15.75">
      <c r="A29" s="467">
        <v>1200</v>
      </c>
      <c r="B29" s="469">
        <v>1856</v>
      </c>
      <c r="C29" s="12">
        <v>5998.746600000001</v>
      </c>
      <c r="D29" s="12">
        <v>6799.577400000001</v>
      </c>
      <c r="E29" s="12">
        <v>7642.8198</v>
      </c>
      <c r="F29" s="12">
        <v>7911.0108</v>
      </c>
      <c r="G29" s="257">
        <v>8290.2204</v>
      </c>
    </row>
    <row r="30" spans="1:7" ht="15.75">
      <c r="A30" s="467"/>
      <c r="B30" s="469">
        <v>2000</v>
      </c>
      <c r="C30" s="12">
        <v>6351.7608</v>
      </c>
      <c r="D30" s="12">
        <v>7197.4980000000005</v>
      </c>
      <c r="E30" s="12">
        <v>8090.636400000001</v>
      </c>
      <c r="F30" s="12">
        <v>8376.291000000001</v>
      </c>
      <c r="G30" s="257">
        <v>8775.459</v>
      </c>
    </row>
    <row r="31" spans="1:7" ht="15.75">
      <c r="A31" s="467"/>
      <c r="B31" s="469">
        <v>2100</v>
      </c>
      <c r="C31" s="12">
        <v>6595.003800000001</v>
      </c>
      <c r="D31" s="12">
        <v>7475.6682</v>
      </c>
      <c r="E31" s="12">
        <v>8399.991600000001</v>
      </c>
      <c r="F31" s="12">
        <v>8696.872800000001</v>
      </c>
      <c r="G31" s="257">
        <v>9113.5044</v>
      </c>
    </row>
    <row r="32" spans="1:7" ht="15.75">
      <c r="A32" s="467"/>
      <c r="B32" s="469">
        <v>2200</v>
      </c>
      <c r="C32" s="12">
        <v>6839.494200000001</v>
      </c>
      <c r="D32" s="12">
        <v>7751.343600000001</v>
      </c>
      <c r="E32" s="12">
        <v>8713.089</v>
      </c>
      <c r="F32" s="12">
        <v>9021.196800000003</v>
      </c>
      <c r="G32" s="257">
        <v>9451.5498</v>
      </c>
    </row>
    <row r="33" spans="1:7" ht="15.75">
      <c r="A33" s="467"/>
      <c r="B33" s="469">
        <v>2300</v>
      </c>
      <c r="C33" s="12">
        <v>7085.232000000001</v>
      </c>
      <c r="D33" s="12">
        <v>8028.2664</v>
      </c>
      <c r="E33" s="12">
        <v>9024.939</v>
      </c>
      <c r="F33" s="12">
        <v>9340.531200000001</v>
      </c>
      <c r="G33" s="257">
        <v>9788.347800000003</v>
      </c>
    </row>
    <row r="34" spans="1:7" ht="15.75">
      <c r="A34" s="467"/>
      <c r="B34" s="469">
        <v>2400</v>
      </c>
      <c r="C34" s="12">
        <v>7328.475</v>
      </c>
      <c r="D34" s="12">
        <v>8303.9418</v>
      </c>
      <c r="E34" s="12">
        <v>9335.5416</v>
      </c>
      <c r="F34" s="12">
        <v>9663.607800000002</v>
      </c>
      <c r="G34" s="257">
        <v>10125.145800000002</v>
      </c>
    </row>
    <row r="35" spans="1:7" ht="15.75">
      <c r="A35" s="467">
        <v>1300</v>
      </c>
      <c r="B35" s="469">
        <v>1856</v>
      </c>
      <c r="C35" s="12">
        <v>6120.991800000001</v>
      </c>
      <c r="D35" s="12">
        <v>6938.0388</v>
      </c>
      <c r="E35" s="12">
        <v>7798.7448</v>
      </c>
      <c r="F35" s="12">
        <v>8073.172800000001</v>
      </c>
      <c r="G35" s="257">
        <v>7049.057400000001</v>
      </c>
    </row>
    <row r="36" spans="1:7" ht="15.75">
      <c r="A36" s="467"/>
      <c r="B36" s="469">
        <v>2000</v>
      </c>
      <c r="C36" s="12">
        <v>6474.006</v>
      </c>
      <c r="D36" s="12">
        <v>7337.206800000002</v>
      </c>
      <c r="E36" s="12">
        <v>8245.314</v>
      </c>
      <c r="F36" s="12">
        <v>8535.958200000001</v>
      </c>
      <c r="G36" s="257">
        <v>8945.105400000002</v>
      </c>
    </row>
    <row r="37" spans="1:7" ht="15.75">
      <c r="A37" s="467"/>
      <c r="B37" s="469">
        <v>2100</v>
      </c>
      <c r="C37" s="12">
        <v>6719.743800000001</v>
      </c>
      <c r="D37" s="12">
        <v>7614.1296</v>
      </c>
      <c r="E37" s="12">
        <v>8557.164</v>
      </c>
      <c r="F37" s="12">
        <v>8859.034800000001</v>
      </c>
      <c r="G37" s="257">
        <v>9281.903400000001</v>
      </c>
    </row>
    <row r="38" spans="1:7" ht="15.75">
      <c r="A38" s="467"/>
      <c r="B38" s="469">
        <v>2200</v>
      </c>
      <c r="C38" s="12">
        <v>6961.7393999999995</v>
      </c>
      <c r="D38" s="12">
        <v>7889.805000000001</v>
      </c>
      <c r="E38" s="12">
        <v>8870.261400000001</v>
      </c>
      <c r="F38" s="12">
        <v>9182.1114</v>
      </c>
      <c r="G38" s="257">
        <v>9619.9488</v>
      </c>
    </row>
    <row r="39" spans="1:7" ht="15.75">
      <c r="A39" s="467"/>
      <c r="B39" s="469">
        <v>2300</v>
      </c>
      <c r="C39" s="12">
        <v>7206.229800000001</v>
      </c>
      <c r="D39" s="12">
        <v>8167.975200000002</v>
      </c>
      <c r="E39" s="12">
        <v>9179.616600000001</v>
      </c>
      <c r="F39" s="12">
        <v>9502.693200000003</v>
      </c>
      <c r="G39" s="257">
        <v>9956.7468</v>
      </c>
    </row>
    <row r="40" spans="1:7" ht="15.75">
      <c r="A40" s="467"/>
      <c r="B40" s="469">
        <v>2400</v>
      </c>
      <c r="C40" s="12">
        <v>7450.720200000002</v>
      </c>
      <c r="D40" s="12">
        <v>8443.650600000003</v>
      </c>
      <c r="E40" s="12">
        <v>9490.219200000001</v>
      </c>
      <c r="F40" s="12">
        <v>9824.522400000002</v>
      </c>
      <c r="G40" s="257">
        <v>10296.0396</v>
      </c>
    </row>
    <row r="41" spans="1:7" ht="15.75">
      <c r="A41" s="467">
        <v>1400</v>
      </c>
      <c r="B41" s="469">
        <v>1856</v>
      </c>
      <c r="C41" s="12">
        <v>6243.237000000001</v>
      </c>
      <c r="D41" s="12">
        <v>7076.500200000001</v>
      </c>
      <c r="E41" s="12">
        <v>7953.4224</v>
      </c>
      <c r="F41" s="12">
        <v>8234.087400000002</v>
      </c>
      <c r="G41" s="257">
        <v>8627.0184</v>
      </c>
    </row>
    <row r="42" spans="1:7" ht="15.75">
      <c r="A42" s="467"/>
      <c r="B42" s="469">
        <v>2000</v>
      </c>
      <c r="C42" s="12">
        <v>6595.003800000001</v>
      </c>
      <c r="D42" s="12">
        <v>7475.6682</v>
      </c>
      <c r="E42" s="12">
        <v>8399.991600000001</v>
      </c>
      <c r="F42" s="12">
        <v>8696.872800000001</v>
      </c>
      <c r="G42" s="257">
        <v>9113.5044</v>
      </c>
    </row>
    <row r="43" spans="1:7" ht="15.75">
      <c r="A43" s="467"/>
      <c r="B43" s="469">
        <v>2100</v>
      </c>
      <c r="C43" s="12">
        <v>6840.741600000001</v>
      </c>
      <c r="D43" s="12">
        <v>7751.343600000001</v>
      </c>
      <c r="E43" s="12">
        <v>8713.089</v>
      </c>
      <c r="F43" s="12">
        <v>9021.196800000003</v>
      </c>
      <c r="G43" s="257">
        <v>9451.5498</v>
      </c>
    </row>
    <row r="44" spans="1:7" ht="15.75">
      <c r="A44" s="467"/>
      <c r="B44" s="469">
        <v>2200</v>
      </c>
      <c r="C44" s="12">
        <v>7085.232000000001</v>
      </c>
      <c r="D44" s="12">
        <v>8028.2664</v>
      </c>
      <c r="E44" s="12">
        <v>9024.939</v>
      </c>
      <c r="F44" s="12">
        <v>9340.531200000001</v>
      </c>
      <c r="G44" s="257">
        <v>9788.347800000003</v>
      </c>
    </row>
    <row r="45" spans="1:7" ht="15.75">
      <c r="A45" s="467"/>
      <c r="B45" s="469">
        <v>2300</v>
      </c>
      <c r="C45" s="12">
        <v>7328.475</v>
      </c>
      <c r="D45" s="12">
        <v>8303.9418</v>
      </c>
      <c r="E45" s="12">
        <v>9335.5416</v>
      </c>
      <c r="F45" s="12">
        <v>9663.607800000002</v>
      </c>
      <c r="G45" s="257">
        <v>10125.145800000002</v>
      </c>
    </row>
    <row r="46" spans="1:7" ht="15.75">
      <c r="A46" s="467"/>
      <c r="B46" s="469">
        <v>2400</v>
      </c>
      <c r="C46" s="12">
        <v>7572.965400000002</v>
      </c>
      <c r="D46" s="12">
        <v>8582.112000000001</v>
      </c>
      <c r="E46" s="12">
        <v>9647.3916</v>
      </c>
      <c r="F46" s="12">
        <v>9985.437000000002</v>
      </c>
      <c r="G46" s="257">
        <v>10463.191200000003</v>
      </c>
    </row>
    <row r="47" spans="1:7" ht="15.75">
      <c r="A47" s="467">
        <v>1600</v>
      </c>
      <c r="B47" s="469">
        <v>1856</v>
      </c>
      <c r="C47" s="12">
        <v>6487.727400000001</v>
      </c>
      <c r="D47" s="12">
        <v>7352.175600000002</v>
      </c>
      <c r="E47" s="12">
        <v>8265.2724</v>
      </c>
      <c r="F47" s="12">
        <v>8554.669200000002</v>
      </c>
      <c r="G47" s="257">
        <v>8966.3112</v>
      </c>
    </row>
    <row r="48" spans="1:7" ht="15.75">
      <c r="A48" s="467"/>
      <c r="B48" s="469">
        <v>2000</v>
      </c>
      <c r="C48" s="12">
        <v>6839.494200000001</v>
      </c>
      <c r="D48" s="12">
        <v>7751.343600000001</v>
      </c>
      <c r="E48" s="12">
        <v>8713.089</v>
      </c>
      <c r="F48" s="12">
        <v>9021.196800000003</v>
      </c>
      <c r="G48" s="257">
        <v>9451.5498</v>
      </c>
    </row>
    <row r="49" spans="1:7" ht="15.75">
      <c r="A49" s="467"/>
      <c r="B49" s="469">
        <v>2200</v>
      </c>
      <c r="C49" s="12">
        <v>7328.475</v>
      </c>
      <c r="D49" s="12">
        <v>8303.9418</v>
      </c>
      <c r="E49" s="12">
        <v>9335.5416</v>
      </c>
      <c r="F49" s="12">
        <v>9663.607800000002</v>
      </c>
      <c r="G49" s="257">
        <v>10125.145800000002</v>
      </c>
    </row>
    <row r="50" spans="1:7" ht="15.75">
      <c r="A50" s="467"/>
      <c r="B50" s="469">
        <v>2400</v>
      </c>
      <c r="C50" s="12">
        <v>7814.961000000001</v>
      </c>
      <c r="D50" s="12">
        <v>8859.034800000001</v>
      </c>
      <c r="E50" s="12">
        <v>9956.7468</v>
      </c>
      <c r="F50" s="12">
        <v>10308.513600000004</v>
      </c>
      <c r="G50" s="257">
        <v>10799.989200000002</v>
      </c>
    </row>
    <row r="51" spans="1:7" ht="15.75">
      <c r="A51" s="467"/>
      <c r="B51" s="469">
        <v>2600</v>
      </c>
      <c r="C51" s="12">
        <v>8303.9418</v>
      </c>
      <c r="D51" s="12">
        <v>9412.880400000002</v>
      </c>
      <c r="E51" s="12">
        <v>10579.199400000001</v>
      </c>
      <c r="F51" s="12">
        <v>10950.924600000002</v>
      </c>
      <c r="G51" s="257">
        <v>11476.08</v>
      </c>
    </row>
    <row r="52" spans="1:7" ht="15.75">
      <c r="A52" s="467"/>
      <c r="B52" s="469">
        <v>2800</v>
      </c>
      <c r="C52" s="12">
        <v>8794.17</v>
      </c>
      <c r="D52" s="12">
        <v>9965.478600000002</v>
      </c>
      <c r="E52" s="12">
        <v>11202.8994</v>
      </c>
      <c r="F52" s="12">
        <v>11597.077800000001</v>
      </c>
      <c r="G52" s="257">
        <v>12149.676000000001</v>
      </c>
    </row>
    <row r="53" spans="1:7" ht="15.75">
      <c r="A53" s="467"/>
      <c r="B53" s="469">
        <v>3000</v>
      </c>
      <c r="C53" s="12">
        <v>9281.903400000001</v>
      </c>
      <c r="D53" s="12">
        <v>10519.3242</v>
      </c>
      <c r="E53" s="12">
        <v>11825.352</v>
      </c>
      <c r="F53" s="12">
        <v>12241.983600000001</v>
      </c>
      <c r="G53" s="257">
        <v>12825.766800000001</v>
      </c>
    </row>
    <row r="54" spans="1:7" ht="15.75">
      <c r="A54" s="467">
        <v>1800</v>
      </c>
      <c r="B54" s="469">
        <v>1856</v>
      </c>
      <c r="C54" s="12">
        <v>6730.970400000001</v>
      </c>
      <c r="D54" s="12">
        <v>7630.3458</v>
      </c>
      <c r="E54" s="12">
        <v>8454.8772</v>
      </c>
      <c r="F54" s="12">
        <v>8878.9932</v>
      </c>
      <c r="G54" s="257">
        <v>9303.109200000003</v>
      </c>
    </row>
    <row r="55" spans="1:7" ht="15.75">
      <c r="A55" s="467"/>
      <c r="B55" s="469">
        <v>2000</v>
      </c>
      <c r="C55" s="12">
        <v>7085.232000000001</v>
      </c>
      <c r="D55" s="12">
        <v>8028.2664</v>
      </c>
      <c r="E55" s="12">
        <v>9024.939</v>
      </c>
      <c r="F55" s="12">
        <v>9340.531200000001</v>
      </c>
      <c r="G55" s="257">
        <v>9788.347800000003</v>
      </c>
    </row>
    <row r="56" spans="1:7" ht="15.75">
      <c r="A56" s="467"/>
      <c r="B56" s="469">
        <v>2200</v>
      </c>
      <c r="C56" s="12">
        <v>7572.965400000002</v>
      </c>
      <c r="D56" s="12">
        <v>8582.112000000001</v>
      </c>
      <c r="E56" s="12">
        <v>9647.3916</v>
      </c>
      <c r="F56" s="12">
        <v>9985.437000000002</v>
      </c>
      <c r="G56" s="257">
        <v>10463.191200000003</v>
      </c>
    </row>
    <row r="57" spans="1:7" ht="15.75">
      <c r="A57" s="467"/>
      <c r="B57" s="469">
        <v>2400</v>
      </c>
      <c r="C57" s="12">
        <v>8060.698800000001</v>
      </c>
      <c r="D57" s="12">
        <v>9134.710200000001</v>
      </c>
      <c r="E57" s="12">
        <v>10268.596800000001</v>
      </c>
      <c r="F57" s="12">
        <v>10630.3428</v>
      </c>
      <c r="G57" s="257">
        <v>11139.282000000001</v>
      </c>
    </row>
    <row r="58" spans="1:7" ht="15.75">
      <c r="A58" s="467"/>
      <c r="B58" s="469">
        <v>2600</v>
      </c>
      <c r="C58" s="12">
        <v>8174.212200000001</v>
      </c>
      <c r="D58" s="12">
        <v>9689.8032</v>
      </c>
      <c r="E58" s="12">
        <v>10892.2968</v>
      </c>
      <c r="F58" s="12">
        <v>11275.2486</v>
      </c>
      <c r="G58" s="257">
        <v>11812.878</v>
      </c>
    </row>
    <row r="59" spans="1:7" ht="15.75">
      <c r="A59" s="467"/>
      <c r="B59" s="469">
        <v>2800</v>
      </c>
      <c r="C59" s="12">
        <v>9037.413</v>
      </c>
      <c r="D59" s="12">
        <v>10243.6488</v>
      </c>
      <c r="E59" s="12">
        <v>11512.2546</v>
      </c>
      <c r="F59" s="12">
        <v>11918.907000000001</v>
      </c>
      <c r="G59" s="257">
        <v>12488.9688</v>
      </c>
    </row>
    <row r="60" spans="1:7" ht="15.75">
      <c r="A60" s="467"/>
      <c r="B60" s="469">
        <v>3000</v>
      </c>
      <c r="C60" s="12">
        <v>9526.393800000002</v>
      </c>
      <c r="D60" s="12">
        <v>10796.247000000001</v>
      </c>
      <c r="E60" s="12">
        <v>12135.954600000001</v>
      </c>
      <c r="F60" s="12">
        <v>12563.812800000002</v>
      </c>
      <c r="G60" s="257">
        <v>13163.812200000002</v>
      </c>
    </row>
    <row r="61" spans="1:7" ht="15.75">
      <c r="A61" s="467">
        <v>2000</v>
      </c>
      <c r="B61" s="469">
        <v>1856</v>
      </c>
      <c r="C61" s="12">
        <v>6974.2134000000015</v>
      </c>
      <c r="D61" s="12">
        <v>7907.268600000001</v>
      </c>
      <c r="E61" s="12">
        <v>8886.4776</v>
      </c>
      <c r="F61" s="12">
        <v>9200.822400000001</v>
      </c>
      <c r="G61" s="257">
        <v>9639.9072</v>
      </c>
    </row>
    <row r="62" spans="1:7" ht="15.75">
      <c r="A62" s="467"/>
      <c r="B62" s="469">
        <v>2000</v>
      </c>
      <c r="C62" s="12">
        <v>7328.475</v>
      </c>
      <c r="D62" s="12">
        <v>8303.9418</v>
      </c>
      <c r="E62" s="12">
        <v>9335.5416</v>
      </c>
      <c r="F62" s="12">
        <v>9663.607800000002</v>
      </c>
      <c r="G62" s="257">
        <v>10125.145800000002</v>
      </c>
    </row>
    <row r="63" spans="1:7" ht="15.75">
      <c r="A63" s="467"/>
      <c r="B63" s="469">
        <v>2200</v>
      </c>
      <c r="C63" s="12">
        <v>7814.961000000001</v>
      </c>
      <c r="D63" s="12">
        <v>8859.034800000001</v>
      </c>
      <c r="E63" s="12">
        <v>9956.7468</v>
      </c>
      <c r="F63" s="12">
        <v>10308.513600000004</v>
      </c>
      <c r="G63" s="257">
        <v>10799.989200000002</v>
      </c>
    </row>
    <row r="64" spans="1:7" ht="15.75">
      <c r="A64" s="467"/>
      <c r="B64" s="469">
        <v>2400</v>
      </c>
      <c r="C64" s="12">
        <v>8307.684000000001</v>
      </c>
      <c r="D64" s="12">
        <v>9412.880400000002</v>
      </c>
      <c r="E64" s="12">
        <v>10579.199400000001</v>
      </c>
      <c r="F64" s="12">
        <v>10950.924600000002</v>
      </c>
      <c r="G64" s="257">
        <v>11476.08</v>
      </c>
    </row>
    <row r="65" spans="1:7" ht="15.75">
      <c r="A65" s="467"/>
      <c r="B65" s="469">
        <v>2600</v>
      </c>
      <c r="C65" s="12">
        <v>8794.17</v>
      </c>
      <c r="D65" s="12">
        <v>9965.478600000002</v>
      </c>
      <c r="E65" s="12">
        <v>11202.8994</v>
      </c>
      <c r="F65" s="12">
        <v>11597.077800000001</v>
      </c>
      <c r="G65" s="257">
        <v>12149.676000000001</v>
      </c>
    </row>
    <row r="66" spans="1:7" ht="15.75">
      <c r="A66" s="467"/>
      <c r="B66" s="469">
        <v>2800</v>
      </c>
      <c r="C66" s="12">
        <v>9281.903400000001</v>
      </c>
      <c r="D66" s="12">
        <v>10519.3242</v>
      </c>
      <c r="E66" s="12">
        <v>11825.352</v>
      </c>
      <c r="F66" s="12">
        <v>12241.983600000001</v>
      </c>
      <c r="G66" s="257">
        <v>12825.766800000001</v>
      </c>
    </row>
    <row r="67" spans="1:7" ht="15.75">
      <c r="A67" s="467"/>
      <c r="B67" s="469">
        <v>3000</v>
      </c>
      <c r="C67" s="12">
        <v>9770.8842</v>
      </c>
      <c r="D67" s="12">
        <v>11073.169800000001</v>
      </c>
      <c r="E67" s="12">
        <v>12446.557200000001</v>
      </c>
      <c r="F67" s="12">
        <v>12884.3946</v>
      </c>
      <c r="G67" s="257">
        <v>13500.610200000003</v>
      </c>
    </row>
    <row r="68" spans="1:7" ht="15.75">
      <c r="A68" s="467">
        <v>2200</v>
      </c>
      <c r="B68" s="469">
        <v>1856</v>
      </c>
      <c r="C68" s="12">
        <v>7219.951200000001</v>
      </c>
      <c r="D68" s="12">
        <v>8182.944</v>
      </c>
      <c r="E68" s="12">
        <v>9198.3276</v>
      </c>
      <c r="F68" s="12">
        <v>9521.4042</v>
      </c>
      <c r="G68" s="257">
        <v>9976.7052</v>
      </c>
    </row>
    <row r="69" spans="1:7" ht="15.75">
      <c r="A69" s="467"/>
      <c r="B69" s="469">
        <v>2000</v>
      </c>
      <c r="C69" s="12">
        <v>7572.965400000002</v>
      </c>
      <c r="D69" s="12">
        <v>8582.112000000001</v>
      </c>
      <c r="E69" s="12">
        <v>9647.3916</v>
      </c>
      <c r="F69" s="12">
        <v>9985.437000000002</v>
      </c>
      <c r="G69" s="257">
        <v>10463.191200000003</v>
      </c>
    </row>
    <row r="70" spans="1:7" ht="15.75">
      <c r="A70" s="467"/>
      <c r="B70" s="469">
        <v>2200</v>
      </c>
      <c r="C70" s="12">
        <v>8060.698800000001</v>
      </c>
      <c r="D70" s="12">
        <v>9134.710200000001</v>
      </c>
      <c r="E70" s="12">
        <v>10268.596800000001</v>
      </c>
      <c r="F70" s="12">
        <v>10630.3428</v>
      </c>
      <c r="G70" s="257">
        <v>11139.282000000001</v>
      </c>
    </row>
    <row r="71" spans="1:7" ht="15.75">
      <c r="A71" s="467"/>
      <c r="B71" s="469">
        <v>2400</v>
      </c>
      <c r="C71" s="12">
        <v>8548.432200000001</v>
      </c>
      <c r="D71" s="12">
        <v>9689.8032</v>
      </c>
      <c r="E71" s="12">
        <v>10892.2968</v>
      </c>
      <c r="F71" s="12">
        <v>11275.2486</v>
      </c>
      <c r="G71" s="257">
        <v>11812.878</v>
      </c>
    </row>
    <row r="72" spans="1:7" ht="15.75">
      <c r="A72" s="467"/>
      <c r="B72" s="469">
        <v>2600</v>
      </c>
      <c r="C72" s="12">
        <v>9037.413</v>
      </c>
      <c r="D72" s="12">
        <v>10243.6488</v>
      </c>
      <c r="E72" s="12">
        <v>11512.2546</v>
      </c>
      <c r="F72" s="12">
        <v>11918.907000000001</v>
      </c>
      <c r="G72" s="257">
        <v>12488.9688</v>
      </c>
    </row>
    <row r="73" spans="1:7" ht="15.75">
      <c r="A73" s="467"/>
      <c r="B73" s="469">
        <v>2800</v>
      </c>
      <c r="C73" s="12">
        <v>9527.641200000004</v>
      </c>
      <c r="D73" s="12">
        <v>10796.247000000001</v>
      </c>
      <c r="E73" s="12">
        <v>12135.954600000001</v>
      </c>
      <c r="F73" s="12">
        <v>12563.812800000002</v>
      </c>
      <c r="G73" s="257">
        <v>13163.812200000002</v>
      </c>
    </row>
    <row r="74" spans="1:7" ht="15.75">
      <c r="A74" s="467"/>
      <c r="B74" s="469">
        <v>3000</v>
      </c>
      <c r="C74" s="12">
        <v>10015.374600000001</v>
      </c>
      <c r="D74" s="12">
        <v>11350.0926</v>
      </c>
      <c r="E74" s="12">
        <v>12759.6546</v>
      </c>
      <c r="F74" s="12">
        <v>13208.718600000002</v>
      </c>
      <c r="G74" s="257">
        <v>13838.655600000002</v>
      </c>
    </row>
    <row r="75" spans="1:7" ht="15.75">
      <c r="A75" s="470">
        <v>2400</v>
      </c>
      <c r="B75" s="469">
        <v>1856</v>
      </c>
      <c r="C75" s="12">
        <v>7464.441600000001</v>
      </c>
      <c r="D75" s="12">
        <v>8461.114200000002</v>
      </c>
      <c r="E75" s="12">
        <v>9510.1776</v>
      </c>
      <c r="F75" s="12">
        <v>9845.728200000001</v>
      </c>
      <c r="G75" s="257">
        <v>10315.998000000001</v>
      </c>
    </row>
    <row r="76" spans="1:7" ht="15.75">
      <c r="A76" s="470"/>
      <c r="B76" s="469">
        <v>2000</v>
      </c>
      <c r="C76" s="12">
        <v>7814.961000000001</v>
      </c>
      <c r="D76" s="12">
        <v>8859.034800000001</v>
      </c>
      <c r="E76" s="12">
        <v>9956.7468</v>
      </c>
      <c r="F76" s="12">
        <v>10308.513600000004</v>
      </c>
      <c r="G76" s="257">
        <v>10799.989200000002</v>
      </c>
    </row>
    <row r="77" spans="1:7" ht="15.75">
      <c r="A77" s="470"/>
      <c r="B77" s="469">
        <v>2200</v>
      </c>
      <c r="C77" s="12">
        <v>8303.9418</v>
      </c>
      <c r="D77" s="12">
        <v>9008.722800000001</v>
      </c>
      <c r="E77" s="12">
        <v>10579.199400000001</v>
      </c>
      <c r="F77" s="12">
        <v>10950.924600000002</v>
      </c>
      <c r="G77" s="257">
        <v>11476.08</v>
      </c>
    </row>
    <row r="78" spans="1:7" ht="15.75">
      <c r="A78" s="470"/>
      <c r="B78" s="469">
        <v>2400</v>
      </c>
      <c r="C78" s="12">
        <v>8795.4174</v>
      </c>
      <c r="D78" s="12">
        <v>9965.478600000002</v>
      </c>
      <c r="E78" s="12">
        <v>11202.8994</v>
      </c>
      <c r="F78" s="12">
        <v>11597.077800000001</v>
      </c>
      <c r="G78" s="257">
        <v>12149.676000000001</v>
      </c>
    </row>
    <row r="79" spans="1:7" ht="15.75">
      <c r="A79" s="470"/>
      <c r="B79" s="471">
        <v>2600</v>
      </c>
      <c r="C79" s="472">
        <v>9281.903400000001</v>
      </c>
      <c r="D79" s="472">
        <v>10519.3242</v>
      </c>
      <c r="E79" s="472">
        <v>11713.086000000001</v>
      </c>
      <c r="F79" s="472">
        <v>12241.983600000001</v>
      </c>
      <c r="G79" s="473">
        <v>12825.766800000001</v>
      </c>
    </row>
    <row r="80" spans="1:9" ht="15.75">
      <c r="A80" s="474" t="s">
        <v>2640</v>
      </c>
      <c r="B80" s="474"/>
      <c r="C80" s="474"/>
      <c r="D80" s="474"/>
      <c r="E80" s="474"/>
      <c r="F80" s="474"/>
      <c r="G80" s="474"/>
      <c r="H80" s="474"/>
      <c r="I80" s="474"/>
    </row>
    <row r="81" spans="1:9" ht="12.75">
      <c r="A81" s="458" t="s">
        <v>2641</v>
      </c>
      <c r="B81" s="458"/>
      <c r="C81" s="69" t="s">
        <v>49</v>
      </c>
      <c r="D81" s="69"/>
      <c r="E81" s="69"/>
      <c r="F81" s="475" t="s">
        <v>2642</v>
      </c>
      <c r="G81" s="475"/>
      <c r="H81" s="475"/>
      <c r="I81" s="475"/>
    </row>
    <row r="82" spans="1:9" ht="12.75">
      <c r="A82" s="458" t="s">
        <v>2643</v>
      </c>
      <c r="B82" s="458"/>
      <c r="C82" s="69" t="s">
        <v>2644</v>
      </c>
      <c r="D82" s="69"/>
      <c r="E82" s="69"/>
      <c r="F82" s="69" t="s">
        <v>2645</v>
      </c>
      <c r="G82" s="69"/>
      <c r="H82" s="475" t="s">
        <v>2646</v>
      </c>
      <c r="I82" s="475"/>
    </row>
    <row r="83" spans="1:9" ht="12.75">
      <c r="A83" s="458">
        <v>50</v>
      </c>
      <c r="B83" s="458"/>
      <c r="C83" s="69" t="s">
        <v>2647</v>
      </c>
      <c r="D83" s="69"/>
      <c r="E83" s="69"/>
      <c r="F83" s="73">
        <v>120</v>
      </c>
      <c r="G83" s="73">
        <v>0</v>
      </c>
      <c r="H83" s="476">
        <v>98</v>
      </c>
      <c r="I83" s="476">
        <v>0</v>
      </c>
    </row>
    <row r="84" spans="1:9" ht="12.75">
      <c r="A84" s="458">
        <v>80</v>
      </c>
      <c r="B84" s="458"/>
      <c r="C84" s="69" t="s">
        <v>2648</v>
      </c>
      <c r="D84" s="69"/>
      <c r="E84" s="69"/>
      <c r="F84" s="73">
        <v>194</v>
      </c>
      <c r="G84" s="73">
        <v>0</v>
      </c>
      <c r="H84" s="476">
        <v>172</v>
      </c>
      <c r="I84" s="476">
        <v>0</v>
      </c>
    </row>
    <row r="85" spans="1:9" ht="12.75">
      <c r="A85" s="458">
        <v>100</v>
      </c>
      <c r="B85" s="458"/>
      <c r="C85" s="69" t="s">
        <v>2649</v>
      </c>
      <c r="D85" s="69"/>
      <c r="E85" s="69"/>
      <c r="F85" s="73">
        <v>241</v>
      </c>
      <c r="G85" s="73">
        <v>0</v>
      </c>
      <c r="H85" s="476">
        <v>210</v>
      </c>
      <c r="I85" s="476">
        <v>0</v>
      </c>
    </row>
    <row r="86" spans="1:9" ht="15.75">
      <c r="A86" s="7" t="s">
        <v>2650</v>
      </c>
      <c r="B86" s="7"/>
      <c r="C86" s="7"/>
      <c r="D86" s="7"/>
      <c r="E86" s="7"/>
      <c r="F86" s="7"/>
      <c r="G86" s="7"/>
      <c r="H86" s="7"/>
      <c r="I86" s="7"/>
    </row>
    <row r="87" spans="1:9" ht="12.75">
      <c r="A87" s="458" t="s">
        <v>2641</v>
      </c>
      <c r="B87" s="458"/>
      <c r="C87" s="69" t="s">
        <v>49</v>
      </c>
      <c r="D87" s="69"/>
      <c r="E87" s="69"/>
      <c r="F87" s="475" t="s">
        <v>2642</v>
      </c>
      <c r="G87" s="475"/>
      <c r="H87" s="475"/>
      <c r="I87" s="475"/>
    </row>
    <row r="88" spans="1:9" ht="12.75">
      <c r="A88" s="477" t="s">
        <v>2643</v>
      </c>
      <c r="B88" s="477"/>
      <c r="C88" s="69" t="s">
        <v>2651</v>
      </c>
      <c r="D88" s="69"/>
      <c r="E88" s="69"/>
      <c r="F88" s="69" t="s">
        <v>2645</v>
      </c>
      <c r="G88" s="69"/>
      <c r="H88" s="475" t="s">
        <v>2646</v>
      </c>
      <c r="I88" s="475"/>
    </row>
    <row r="89" spans="1:9" ht="12.75">
      <c r="A89" s="478">
        <v>100</v>
      </c>
      <c r="B89" s="478"/>
      <c r="C89" s="69" t="s">
        <v>2652</v>
      </c>
      <c r="D89" s="69"/>
      <c r="E89" s="69"/>
      <c r="F89" s="73">
        <v>190</v>
      </c>
      <c r="G89" s="73">
        <v>0</v>
      </c>
      <c r="H89" s="476">
        <v>158</v>
      </c>
      <c r="I89" s="476">
        <v>0</v>
      </c>
    </row>
    <row r="90" spans="1:9" ht="12.75">
      <c r="A90" s="458">
        <v>120</v>
      </c>
      <c r="B90" s="458"/>
      <c r="C90" s="69" t="s">
        <v>2653</v>
      </c>
      <c r="D90" s="69"/>
      <c r="E90" s="69"/>
      <c r="F90" s="73">
        <v>212</v>
      </c>
      <c r="G90" s="73">
        <v>0</v>
      </c>
      <c r="H90" s="476">
        <v>174</v>
      </c>
      <c r="I90" s="476">
        <v>0</v>
      </c>
    </row>
    <row r="91" spans="1:9" ht="12.75">
      <c r="A91" s="458">
        <v>130</v>
      </c>
      <c r="B91" s="458"/>
      <c r="C91" s="69" t="s">
        <v>2654</v>
      </c>
      <c r="D91" s="69"/>
      <c r="E91" s="69"/>
      <c r="F91" s="73">
        <v>222</v>
      </c>
      <c r="G91" s="73">
        <v>0</v>
      </c>
      <c r="H91" s="476">
        <v>186</v>
      </c>
      <c r="I91" s="476">
        <v>0</v>
      </c>
    </row>
    <row r="92" spans="1:9" ht="12.75">
      <c r="A92" s="458">
        <v>140</v>
      </c>
      <c r="B92" s="458"/>
      <c r="C92" s="69" t="s">
        <v>2655</v>
      </c>
      <c r="D92" s="69"/>
      <c r="E92" s="69"/>
      <c r="F92" s="73">
        <v>228</v>
      </c>
      <c r="G92" s="73">
        <v>0</v>
      </c>
      <c r="H92" s="476">
        <v>193</v>
      </c>
      <c r="I92" s="476">
        <v>0</v>
      </c>
    </row>
    <row r="93" spans="1:9" ht="12.75">
      <c r="A93" s="458">
        <v>150</v>
      </c>
      <c r="B93" s="458"/>
      <c r="C93" s="69" t="s">
        <v>2656</v>
      </c>
      <c r="D93" s="69"/>
      <c r="E93" s="69"/>
      <c r="F93" s="73">
        <v>241</v>
      </c>
      <c r="G93" s="73">
        <v>0</v>
      </c>
      <c r="H93" s="476">
        <v>203</v>
      </c>
      <c r="I93" s="476">
        <v>0</v>
      </c>
    </row>
    <row r="94" spans="1:9" ht="12.75">
      <c r="A94" s="458">
        <v>160</v>
      </c>
      <c r="B94" s="458"/>
      <c r="C94" s="69" t="s">
        <v>2657</v>
      </c>
      <c r="D94" s="69"/>
      <c r="E94" s="69"/>
      <c r="F94" s="73">
        <v>252</v>
      </c>
      <c r="G94" s="73">
        <v>0</v>
      </c>
      <c r="H94" s="476">
        <v>212</v>
      </c>
      <c r="I94" s="476">
        <v>0</v>
      </c>
    </row>
    <row r="95" spans="1:9" ht="12.75">
      <c r="A95" s="458">
        <v>170</v>
      </c>
      <c r="B95" s="458"/>
      <c r="C95" s="69" t="s">
        <v>2658</v>
      </c>
      <c r="D95" s="69"/>
      <c r="E95" s="69"/>
      <c r="F95" s="73">
        <v>268</v>
      </c>
      <c r="G95" s="73">
        <v>0</v>
      </c>
      <c r="H95" s="476">
        <v>222</v>
      </c>
      <c r="I95" s="476">
        <v>0</v>
      </c>
    </row>
    <row r="96" spans="1:9" ht="12.75">
      <c r="A96" s="458">
        <v>180</v>
      </c>
      <c r="B96" s="458"/>
      <c r="C96" s="69" t="s">
        <v>2659</v>
      </c>
      <c r="D96" s="69"/>
      <c r="E96" s="69"/>
      <c r="F96" s="73">
        <v>275</v>
      </c>
      <c r="G96" s="73">
        <v>0</v>
      </c>
      <c r="H96" s="476">
        <v>230</v>
      </c>
      <c r="I96" s="476">
        <v>0</v>
      </c>
    </row>
    <row r="97" spans="1:9" ht="12.75">
      <c r="A97" s="458">
        <v>200</v>
      </c>
      <c r="B97" s="458"/>
      <c r="C97" s="69" t="s">
        <v>2660</v>
      </c>
      <c r="D97" s="69"/>
      <c r="E97" s="69"/>
      <c r="F97" s="73">
        <v>310</v>
      </c>
      <c r="G97" s="73">
        <v>0</v>
      </c>
      <c r="H97" s="476">
        <v>257</v>
      </c>
      <c r="I97" s="476">
        <v>0</v>
      </c>
    </row>
    <row r="98" spans="1:9" ht="15.75">
      <c r="A98" s="7" t="s">
        <v>2661</v>
      </c>
      <c r="B98" s="7"/>
      <c r="C98" s="7"/>
      <c r="D98" s="7"/>
      <c r="E98" s="7"/>
      <c r="F98" s="7"/>
      <c r="G98" s="7"/>
      <c r="H98" s="7"/>
      <c r="I98" s="7"/>
    </row>
    <row r="99" spans="1:9" ht="12.75">
      <c r="A99" s="458" t="s">
        <v>2641</v>
      </c>
      <c r="B99" s="458"/>
      <c r="C99" s="69" t="s">
        <v>49</v>
      </c>
      <c r="D99" s="69"/>
      <c r="E99" s="69"/>
      <c r="F99" s="475" t="s">
        <v>2642</v>
      </c>
      <c r="G99" s="475"/>
      <c r="H99" s="475"/>
      <c r="I99" s="475"/>
    </row>
    <row r="100" spans="1:9" ht="12.75">
      <c r="A100" s="477" t="s">
        <v>2643</v>
      </c>
      <c r="B100" s="477"/>
      <c r="C100" s="69" t="s">
        <v>2662</v>
      </c>
      <c r="D100" s="69"/>
      <c r="E100" s="69"/>
      <c r="F100" s="69" t="s">
        <v>2645</v>
      </c>
      <c r="G100" s="69"/>
      <c r="H100" s="475" t="s">
        <v>2646</v>
      </c>
      <c r="I100" s="475"/>
    </row>
    <row r="101" spans="1:9" ht="12.75">
      <c r="A101" s="478">
        <v>100</v>
      </c>
      <c r="B101" s="478"/>
      <c r="C101" s="69" t="s">
        <v>2663</v>
      </c>
      <c r="D101" s="69"/>
      <c r="E101" s="69"/>
      <c r="F101" s="73">
        <v>190</v>
      </c>
      <c r="G101" s="73">
        <v>0</v>
      </c>
      <c r="H101" s="476">
        <v>158</v>
      </c>
      <c r="I101" s="476">
        <v>0</v>
      </c>
    </row>
    <row r="102" spans="1:9" ht="12.75">
      <c r="A102" s="458">
        <v>120</v>
      </c>
      <c r="B102" s="458"/>
      <c r="C102" s="69" t="s">
        <v>2664</v>
      </c>
      <c r="D102" s="69"/>
      <c r="E102" s="69"/>
      <c r="F102" s="73">
        <v>212</v>
      </c>
      <c r="G102" s="73">
        <v>0</v>
      </c>
      <c r="H102" s="476">
        <v>174</v>
      </c>
      <c r="I102" s="476">
        <v>0</v>
      </c>
    </row>
    <row r="103" spans="1:9" ht="12.75">
      <c r="A103" s="458">
        <v>140</v>
      </c>
      <c r="B103" s="458"/>
      <c r="C103" s="69" t="s">
        <v>2665</v>
      </c>
      <c r="D103" s="69"/>
      <c r="E103" s="69"/>
      <c r="F103" s="73">
        <v>228</v>
      </c>
      <c r="G103" s="73">
        <v>0</v>
      </c>
      <c r="H103" s="476">
        <v>193</v>
      </c>
      <c r="I103" s="476">
        <v>0</v>
      </c>
    </row>
    <row r="104" spans="1:9" ht="12.75">
      <c r="A104" s="458">
        <v>150</v>
      </c>
      <c r="B104" s="458"/>
      <c r="C104" s="69" t="s">
        <v>2666</v>
      </c>
      <c r="D104" s="69"/>
      <c r="E104" s="69"/>
      <c r="F104" s="73">
        <v>241</v>
      </c>
      <c r="G104" s="73">
        <v>0</v>
      </c>
      <c r="H104" s="476">
        <v>203</v>
      </c>
      <c r="I104" s="476">
        <v>0</v>
      </c>
    </row>
    <row r="105" spans="1:9" ht="12.75">
      <c r="A105" s="458">
        <v>160</v>
      </c>
      <c r="B105" s="458"/>
      <c r="C105" s="69" t="s">
        <v>2667</v>
      </c>
      <c r="D105" s="69"/>
      <c r="E105" s="69"/>
      <c r="F105" s="73">
        <v>252</v>
      </c>
      <c r="G105" s="73">
        <v>0</v>
      </c>
      <c r="H105" s="476">
        <v>212</v>
      </c>
      <c r="I105" s="476">
        <v>0</v>
      </c>
    </row>
    <row r="106" spans="1:9" ht="15.75">
      <c r="A106" s="7" t="s">
        <v>2668</v>
      </c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458" t="s">
        <v>2641</v>
      </c>
      <c r="B107" s="458"/>
      <c r="C107" s="69" t="s">
        <v>49</v>
      </c>
      <c r="D107" s="69"/>
      <c r="E107" s="69"/>
      <c r="F107" s="475" t="s">
        <v>2642</v>
      </c>
      <c r="G107" s="475"/>
      <c r="H107" s="475"/>
      <c r="I107" s="475"/>
    </row>
    <row r="108" spans="1:9" ht="12.75">
      <c r="A108" s="477" t="s">
        <v>2643</v>
      </c>
      <c r="B108" s="477"/>
      <c r="C108" s="69" t="s">
        <v>2669</v>
      </c>
      <c r="D108" s="69"/>
      <c r="E108" s="69"/>
      <c r="F108" s="69" t="s">
        <v>2645</v>
      </c>
      <c r="G108" s="69"/>
      <c r="H108" s="475" t="s">
        <v>2646</v>
      </c>
      <c r="I108" s="475"/>
    </row>
    <row r="109" spans="1:9" ht="12.75">
      <c r="A109" s="478">
        <v>62</v>
      </c>
      <c r="B109" s="478"/>
      <c r="C109" s="10" t="s">
        <v>2670</v>
      </c>
      <c r="D109" s="10"/>
      <c r="E109" s="10"/>
      <c r="F109" s="18">
        <v>207.71099999999998</v>
      </c>
      <c r="G109" s="18">
        <v>395.57699999999994</v>
      </c>
      <c r="H109" s="18">
        <v>182.574</v>
      </c>
      <c r="I109" s="70">
        <v>349.272</v>
      </c>
    </row>
    <row r="110" spans="1:9" ht="12.75">
      <c r="A110" s="478">
        <v>82</v>
      </c>
      <c r="B110" s="478"/>
      <c r="C110" s="10" t="s">
        <v>2671</v>
      </c>
      <c r="D110" s="10"/>
      <c r="E110" s="10"/>
      <c r="F110" s="18">
        <v>234.171</v>
      </c>
      <c r="G110" s="18">
        <v>443.205</v>
      </c>
      <c r="H110" s="18">
        <v>201.096</v>
      </c>
      <c r="I110" s="70">
        <v>382.347</v>
      </c>
    </row>
    <row r="111" spans="1:9" ht="12.75">
      <c r="A111" s="478">
        <v>102</v>
      </c>
      <c r="B111" s="478"/>
      <c r="C111" s="10" t="s">
        <v>2672</v>
      </c>
      <c r="D111" s="10"/>
      <c r="E111" s="10"/>
      <c r="F111" s="18">
        <v>254.016</v>
      </c>
      <c r="G111" s="18">
        <v>480.24899999999997</v>
      </c>
      <c r="H111" s="18">
        <v>239.463</v>
      </c>
      <c r="I111" s="70">
        <v>457.758</v>
      </c>
    </row>
    <row r="112" spans="1:9" ht="12.75">
      <c r="A112" s="478">
        <v>122</v>
      </c>
      <c r="B112" s="478"/>
      <c r="C112" s="10" t="s">
        <v>2673</v>
      </c>
      <c r="D112" s="10"/>
      <c r="E112" s="10"/>
      <c r="F112" s="18">
        <v>280.476</v>
      </c>
      <c r="G112" s="18">
        <v>529.2</v>
      </c>
      <c r="H112" s="18">
        <v>255.339</v>
      </c>
      <c r="I112" s="70">
        <v>480.24899999999997</v>
      </c>
    </row>
    <row r="113" spans="1:9" ht="12.75">
      <c r="A113" s="478">
        <v>152</v>
      </c>
      <c r="B113" s="478"/>
      <c r="C113" s="10" t="s">
        <v>2674</v>
      </c>
      <c r="D113" s="10"/>
      <c r="E113" s="10"/>
      <c r="F113" s="18">
        <v>310.905</v>
      </c>
      <c r="G113" s="18">
        <v>649.593</v>
      </c>
      <c r="H113" s="18">
        <v>272.538</v>
      </c>
      <c r="I113" s="70">
        <v>517.293</v>
      </c>
    </row>
    <row r="114" spans="1:9" ht="15.75">
      <c r="A114" s="479" t="s">
        <v>2675</v>
      </c>
      <c r="B114" s="479"/>
      <c r="C114" s="479"/>
      <c r="D114" s="479"/>
      <c r="E114" s="479"/>
      <c r="F114" s="479"/>
      <c r="G114" s="479"/>
      <c r="H114" s="479"/>
      <c r="I114" s="479"/>
    </row>
    <row r="115" spans="1:9" ht="12.75">
      <c r="A115" s="478">
        <v>80</v>
      </c>
      <c r="B115" s="478"/>
      <c r="C115" s="10" t="s">
        <v>2676</v>
      </c>
      <c r="D115" s="10"/>
      <c r="E115" s="10"/>
      <c r="F115" s="73">
        <v>112</v>
      </c>
      <c r="G115" s="73">
        <v>0</v>
      </c>
      <c r="H115" s="476">
        <v>102</v>
      </c>
      <c r="I115" s="476">
        <v>0</v>
      </c>
    </row>
    <row r="116" spans="1:9" ht="12.75">
      <c r="A116" s="478">
        <v>100</v>
      </c>
      <c r="B116" s="478"/>
      <c r="C116" s="10" t="s">
        <v>2677</v>
      </c>
      <c r="D116" s="10"/>
      <c r="E116" s="10"/>
      <c r="F116" s="73">
        <v>136</v>
      </c>
      <c r="G116" s="73">
        <v>0</v>
      </c>
      <c r="H116" s="476">
        <v>121</v>
      </c>
      <c r="I116" s="476">
        <v>0</v>
      </c>
    </row>
    <row r="117" spans="1:9" ht="12.75">
      <c r="A117" s="478">
        <v>120</v>
      </c>
      <c r="B117" s="478"/>
      <c r="C117" s="10" t="s">
        <v>2678</v>
      </c>
      <c r="D117" s="10"/>
      <c r="E117" s="10"/>
      <c r="F117" s="73">
        <v>161</v>
      </c>
      <c r="G117" s="73">
        <v>0</v>
      </c>
      <c r="H117" s="476">
        <v>137</v>
      </c>
      <c r="I117" s="476">
        <v>0</v>
      </c>
    </row>
    <row r="118" spans="1:9" ht="12.75">
      <c r="A118" s="478">
        <v>150</v>
      </c>
      <c r="B118" s="478"/>
      <c r="C118" s="10" t="s">
        <v>2679</v>
      </c>
      <c r="D118" s="10"/>
      <c r="E118" s="10"/>
      <c r="F118" s="73">
        <v>196</v>
      </c>
      <c r="G118" s="73">
        <v>0</v>
      </c>
      <c r="H118" s="476">
        <v>170</v>
      </c>
      <c r="I118" s="476">
        <v>0</v>
      </c>
    </row>
    <row r="119" spans="1:9" ht="15.75">
      <c r="A119" s="7" t="s">
        <v>2680</v>
      </c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458" t="s">
        <v>2641</v>
      </c>
      <c r="B120" s="458"/>
      <c r="C120" s="69" t="s">
        <v>49</v>
      </c>
      <c r="D120" s="69"/>
      <c r="E120" s="69"/>
      <c r="F120" s="475" t="s">
        <v>2642</v>
      </c>
      <c r="G120" s="475"/>
      <c r="H120" s="475"/>
      <c r="I120" s="475"/>
    </row>
    <row r="121" spans="1:9" ht="12.75">
      <c r="A121" s="477" t="s">
        <v>2681</v>
      </c>
      <c r="B121" s="477"/>
      <c r="C121" s="69" t="s">
        <v>2682</v>
      </c>
      <c r="D121" s="69"/>
      <c r="E121" s="69"/>
      <c r="F121" s="69" t="s">
        <v>2645</v>
      </c>
      <c r="G121" s="69"/>
      <c r="H121" s="475" t="s">
        <v>2646</v>
      </c>
      <c r="I121" s="475"/>
    </row>
    <row r="122" spans="1:9" ht="12.75">
      <c r="A122" s="458">
        <v>212</v>
      </c>
      <c r="B122" s="458"/>
      <c r="C122" s="69" t="s">
        <v>2683</v>
      </c>
      <c r="D122" s="69"/>
      <c r="E122" s="69"/>
      <c r="F122" s="73">
        <v>248</v>
      </c>
      <c r="G122" s="73">
        <v>0</v>
      </c>
      <c r="H122" s="476">
        <v>223</v>
      </c>
      <c r="I122" s="476">
        <v>0</v>
      </c>
    </row>
    <row r="123" spans="1:9" ht="15.75">
      <c r="A123" s="7" t="s">
        <v>2680</v>
      </c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458" t="s">
        <v>2641</v>
      </c>
      <c r="B124" s="458"/>
      <c r="C124" s="69" t="s">
        <v>49</v>
      </c>
      <c r="D124" s="69"/>
      <c r="E124" s="69"/>
      <c r="F124" s="475" t="s">
        <v>2642</v>
      </c>
      <c r="G124" s="475"/>
      <c r="H124" s="475"/>
      <c r="I124" s="475"/>
    </row>
    <row r="125" spans="1:9" ht="12.75">
      <c r="A125" s="477" t="s">
        <v>2643</v>
      </c>
      <c r="B125" s="477"/>
      <c r="C125" s="69" t="s">
        <v>2682</v>
      </c>
      <c r="D125" s="69"/>
      <c r="E125" s="69"/>
      <c r="F125" s="69" t="s">
        <v>2645</v>
      </c>
      <c r="G125" s="69"/>
      <c r="H125" s="475" t="s">
        <v>2646</v>
      </c>
      <c r="I125" s="475"/>
    </row>
    <row r="126" spans="1:9" ht="12.75">
      <c r="A126" s="458">
        <v>172</v>
      </c>
      <c r="B126" s="458"/>
      <c r="C126" s="69" t="s">
        <v>2684</v>
      </c>
      <c r="D126" s="69"/>
      <c r="E126" s="69"/>
      <c r="F126" s="73">
        <v>518</v>
      </c>
      <c r="G126" s="73">
        <v>0</v>
      </c>
      <c r="H126" s="476">
        <v>450</v>
      </c>
      <c r="I126" s="476">
        <v>0</v>
      </c>
    </row>
    <row r="127" spans="1:9" ht="12.75">
      <c r="A127" s="458">
        <v>202</v>
      </c>
      <c r="B127" s="458"/>
      <c r="C127" s="69" t="s">
        <v>2685</v>
      </c>
      <c r="D127" s="69"/>
      <c r="E127" s="69"/>
      <c r="F127" s="73">
        <v>563</v>
      </c>
      <c r="G127" s="73">
        <v>0</v>
      </c>
      <c r="H127" s="476">
        <v>490</v>
      </c>
      <c r="I127" s="476">
        <v>0</v>
      </c>
    </row>
    <row r="128" spans="1:9" ht="15.75">
      <c r="A128" s="7" t="s">
        <v>2686</v>
      </c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458" t="s">
        <v>2641</v>
      </c>
      <c r="B129" s="458"/>
      <c r="C129" s="69" t="s">
        <v>49</v>
      </c>
      <c r="D129" s="69"/>
      <c r="E129" s="69"/>
      <c r="F129" s="475" t="s">
        <v>2642</v>
      </c>
      <c r="G129" s="475"/>
      <c r="H129" s="475"/>
      <c r="I129" s="475"/>
    </row>
    <row r="130" spans="1:9" ht="12.75">
      <c r="A130" s="458" t="s">
        <v>2687</v>
      </c>
      <c r="B130" s="458"/>
      <c r="C130" s="69" t="s">
        <v>2688</v>
      </c>
      <c r="D130" s="69"/>
      <c r="E130" s="69"/>
      <c r="F130" s="69" t="s">
        <v>2645</v>
      </c>
      <c r="G130" s="69"/>
      <c r="H130" s="475" t="s">
        <v>2646</v>
      </c>
      <c r="I130" s="475"/>
    </row>
    <row r="131" spans="1:9" ht="12.75">
      <c r="A131" s="458">
        <v>70</v>
      </c>
      <c r="B131" s="458"/>
      <c r="C131" s="69" t="s">
        <v>2689</v>
      </c>
      <c r="D131" s="69"/>
      <c r="E131" s="69"/>
      <c r="F131" s="73">
        <v>149</v>
      </c>
      <c r="G131" s="73">
        <v>0</v>
      </c>
      <c r="H131" s="476">
        <v>131</v>
      </c>
      <c r="I131" s="476">
        <v>0</v>
      </c>
    </row>
    <row r="132" spans="1:9" ht="14.25" customHeight="1">
      <c r="A132" s="480" t="s">
        <v>2690</v>
      </c>
      <c r="B132" s="480"/>
      <c r="C132" s="480"/>
      <c r="D132" s="480"/>
      <c r="E132" s="480"/>
      <c r="F132" s="480"/>
      <c r="G132" s="480"/>
      <c r="H132" s="480"/>
      <c r="I132" s="480"/>
    </row>
    <row r="133" spans="1:9" ht="12.75">
      <c r="A133" s="481" t="s">
        <v>2691</v>
      </c>
      <c r="B133" s="481"/>
      <c r="C133" s="481"/>
      <c r="D133" s="481"/>
      <c r="E133" s="481"/>
      <c r="F133" s="481"/>
      <c r="G133" s="481"/>
      <c r="H133" s="481"/>
      <c r="I133" s="481"/>
    </row>
    <row r="134" spans="1:9" ht="12.75">
      <c r="A134" s="482" t="s">
        <v>2692</v>
      </c>
      <c r="B134" s="482"/>
      <c r="C134" s="482"/>
      <c r="D134" s="482"/>
      <c r="E134" s="482"/>
      <c r="F134" s="482"/>
      <c r="G134" s="482"/>
      <c r="H134" s="482"/>
      <c r="I134" s="482"/>
    </row>
  </sheetData>
  <sheetProtection selectLockedCells="1" selectUnlockedCells="1"/>
  <mergeCells count="186">
    <mergeCell ref="A1:G1"/>
    <mergeCell ref="A2:B2"/>
    <mergeCell ref="C2:G2"/>
    <mergeCell ref="A4:G4"/>
    <mergeCell ref="A5:A10"/>
    <mergeCell ref="A11:A16"/>
    <mergeCell ref="A17:A22"/>
    <mergeCell ref="A23:A28"/>
    <mergeCell ref="A29:A34"/>
    <mergeCell ref="A35:A40"/>
    <mergeCell ref="A41:A46"/>
    <mergeCell ref="A47:A53"/>
    <mergeCell ref="A54:A60"/>
    <mergeCell ref="A61:A67"/>
    <mergeCell ref="A68:A74"/>
    <mergeCell ref="A75:A79"/>
    <mergeCell ref="A80:I80"/>
    <mergeCell ref="A81:B81"/>
    <mergeCell ref="C81:E81"/>
    <mergeCell ref="F81:I81"/>
    <mergeCell ref="A82:B82"/>
    <mergeCell ref="C82:E82"/>
    <mergeCell ref="F82:G82"/>
    <mergeCell ref="H82:I82"/>
    <mergeCell ref="A83:B83"/>
    <mergeCell ref="C83:E83"/>
    <mergeCell ref="F83:G83"/>
    <mergeCell ref="H83:I83"/>
    <mergeCell ref="A84:B84"/>
    <mergeCell ref="C84:E84"/>
    <mergeCell ref="F84:G84"/>
    <mergeCell ref="H84:I84"/>
    <mergeCell ref="A85:B85"/>
    <mergeCell ref="C85:E85"/>
    <mergeCell ref="F85:G85"/>
    <mergeCell ref="H85:I85"/>
    <mergeCell ref="A86:I86"/>
    <mergeCell ref="A87:B87"/>
    <mergeCell ref="C87:E87"/>
    <mergeCell ref="F87:I87"/>
    <mergeCell ref="A88:B88"/>
    <mergeCell ref="C88:E88"/>
    <mergeCell ref="F88:G88"/>
    <mergeCell ref="H88:I88"/>
    <mergeCell ref="A89:B89"/>
    <mergeCell ref="C89:E89"/>
    <mergeCell ref="F89:G89"/>
    <mergeCell ref="H89:I89"/>
    <mergeCell ref="A90:B90"/>
    <mergeCell ref="C90:E90"/>
    <mergeCell ref="F90:G90"/>
    <mergeCell ref="H90:I90"/>
    <mergeCell ref="A91:B91"/>
    <mergeCell ref="C91:E91"/>
    <mergeCell ref="F91:G91"/>
    <mergeCell ref="H91:I91"/>
    <mergeCell ref="A92:B92"/>
    <mergeCell ref="C92:E92"/>
    <mergeCell ref="F92:G92"/>
    <mergeCell ref="H92:I92"/>
    <mergeCell ref="A93:B93"/>
    <mergeCell ref="C93:E93"/>
    <mergeCell ref="F93:G93"/>
    <mergeCell ref="H93:I93"/>
    <mergeCell ref="A94:B94"/>
    <mergeCell ref="C94:E94"/>
    <mergeCell ref="F94:G94"/>
    <mergeCell ref="H94:I94"/>
    <mergeCell ref="A95:B95"/>
    <mergeCell ref="C95:E95"/>
    <mergeCell ref="F95:G95"/>
    <mergeCell ref="H95:I95"/>
    <mergeCell ref="A96:B96"/>
    <mergeCell ref="C96:E96"/>
    <mergeCell ref="F96:G96"/>
    <mergeCell ref="H96:I96"/>
    <mergeCell ref="A97:B97"/>
    <mergeCell ref="C97:E97"/>
    <mergeCell ref="F97:G97"/>
    <mergeCell ref="H97:I97"/>
    <mergeCell ref="A98:I98"/>
    <mergeCell ref="A99:B99"/>
    <mergeCell ref="C99:E99"/>
    <mergeCell ref="F99:I99"/>
    <mergeCell ref="A100:B100"/>
    <mergeCell ref="C100:E100"/>
    <mergeCell ref="F100:G100"/>
    <mergeCell ref="H100:I100"/>
    <mergeCell ref="A101:B101"/>
    <mergeCell ref="C101:E101"/>
    <mergeCell ref="F101:G101"/>
    <mergeCell ref="H101:I101"/>
    <mergeCell ref="A102:B102"/>
    <mergeCell ref="C102:E102"/>
    <mergeCell ref="F102:G102"/>
    <mergeCell ref="H102:I102"/>
    <mergeCell ref="A103:B103"/>
    <mergeCell ref="C103:E103"/>
    <mergeCell ref="F103:G103"/>
    <mergeCell ref="H103:I103"/>
    <mergeCell ref="A104:B104"/>
    <mergeCell ref="C104:E104"/>
    <mergeCell ref="F104:G104"/>
    <mergeCell ref="H104:I104"/>
    <mergeCell ref="A105:B105"/>
    <mergeCell ref="C105:E105"/>
    <mergeCell ref="F105:G105"/>
    <mergeCell ref="H105:I105"/>
    <mergeCell ref="A106:I106"/>
    <mergeCell ref="A107:B107"/>
    <mergeCell ref="C107:E107"/>
    <mergeCell ref="F107:I107"/>
    <mergeCell ref="A108:B108"/>
    <mergeCell ref="C108:E108"/>
    <mergeCell ref="F108:G108"/>
    <mergeCell ref="H108:I108"/>
    <mergeCell ref="A109:B109"/>
    <mergeCell ref="C109:E109"/>
    <mergeCell ref="A110:B110"/>
    <mergeCell ref="C110:E110"/>
    <mergeCell ref="A111:B111"/>
    <mergeCell ref="C111:E111"/>
    <mergeCell ref="A112:B112"/>
    <mergeCell ref="C112:E112"/>
    <mergeCell ref="A113:B113"/>
    <mergeCell ref="C113:E113"/>
    <mergeCell ref="A114:I114"/>
    <mergeCell ref="A115:B115"/>
    <mergeCell ref="C115:E115"/>
    <mergeCell ref="F115:G115"/>
    <mergeCell ref="H115:I115"/>
    <mergeCell ref="A116:B116"/>
    <mergeCell ref="C116:E116"/>
    <mergeCell ref="F116:G116"/>
    <mergeCell ref="H116:I116"/>
    <mergeCell ref="A117:B117"/>
    <mergeCell ref="C117:E117"/>
    <mergeCell ref="F117:G117"/>
    <mergeCell ref="H117:I117"/>
    <mergeCell ref="A118:B118"/>
    <mergeCell ref="C118:E118"/>
    <mergeCell ref="F118:G118"/>
    <mergeCell ref="H118:I118"/>
    <mergeCell ref="A119:I119"/>
    <mergeCell ref="A120:B120"/>
    <mergeCell ref="C120:E120"/>
    <mergeCell ref="F120:I120"/>
    <mergeCell ref="A121:B121"/>
    <mergeCell ref="C121:E121"/>
    <mergeCell ref="F121:G121"/>
    <mergeCell ref="H121:I121"/>
    <mergeCell ref="A122:B122"/>
    <mergeCell ref="C122:E122"/>
    <mergeCell ref="F122:G122"/>
    <mergeCell ref="H122:I122"/>
    <mergeCell ref="A123:I123"/>
    <mergeCell ref="A124:B124"/>
    <mergeCell ref="C124:E124"/>
    <mergeCell ref="F124:I124"/>
    <mergeCell ref="A125:B125"/>
    <mergeCell ref="C125:E125"/>
    <mergeCell ref="F125:G125"/>
    <mergeCell ref="H125:I125"/>
    <mergeCell ref="A126:B126"/>
    <mergeCell ref="C126:E126"/>
    <mergeCell ref="F126:G126"/>
    <mergeCell ref="H126:I126"/>
    <mergeCell ref="A127:B127"/>
    <mergeCell ref="C127:E127"/>
    <mergeCell ref="F127:G127"/>
    <mergeCell ref="H127:I127"/>
    <mergeCell ref="A128:I128"/>
    <mergeCell ref="A129:B129"/>
    <mergeCell ref="C129:E129"/>
    <mergeCell ref="F129:I129"/>
    <mergeCell ref="A130:B130"/>
    <mergeCell ref="C130:E130"/>
    <mergeCell ref="F130:G130"/>
    <mergeCell ref="H130:I130"/>
    <mergeCell ref="A131:B131"/>
    <mergeCell ref="C131:E131"/>
    <mergeCell ref="F131:G131"/>
    <mergeCell ref="H131:I131"/>
    <mergeCell ref="A132:I132"/>
    <mergeCell ref="A133:I133"/>
    <mergeCell ref="A134:I134"/>
  </mergeCells>
  <hyperlinks>
    <hyperlink ref="H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I193"/>
  <sheetViews>
    <sheetView workbookViewId="0" topLeftCell="A1">
      <selection activeCell="G3" sqref="G3"/>
    </sheetView>
  </sheetViews>
  <sheetFormatPr defaultColWidth="8.00390625" defaultRowHeight="12.75"/>
  <cols>
    <col min="1" max="1" width="20.57421875" style="60" customWidth="1"/>
    <col min="2" max="2" width="55.8515625" style="0" customWidth="1"/>
    <col min="3" max="3" width="9.57421875" style="61" customWidth="1"/>
    <col min="4" max="4" width="11.421875" style="61" customWidth="1"/>
    <col min="5" max="5" width="11.7109375" style="61" customWidth="1"/>
    <col min="6" max="6" width="29.57421875" style="62" customWidth="1"/>
    <col min="7" max="7" width="30.57421875" style="62" customWidth="1"/>
    <col min="8" max="16" width="12.00390625" style="0" customWidth="1"/>
    <col min="17" max="16384" width="8.7109375" style="0" customWidth="1"/>
  </cols>
  <sheetData>
    <row r="1" spans="1:9" ht="18.75" customHeight="1">
      <c r="A1" s="63" t="s">
        <v>48</v>
      </c>
      <c r="B1" s="63"/>
      <c r="C1" s="63"/>
      <c r="D1" s="63"/>
      <c r="E1" s="63"/>
      <c r="F1" s="63"/>
      <c r="G1" s="63"/>
      <c r="H1" s="36" t="s">
        <v>2</v>
      </c>
      <c r="I1" s="36"/>
    </row>
    <row r="2" spans="1:9" ht="30.75" customHeight="1">
      <c r="A2" s="64" t="s">
        <v>49</v>
      </c>
      <c r="B2" s="64"/>
      <c r="C2" s="65" t="s">
        <v>50</v>
      </c>
      <c r="D2" s="65" t="s">
        <v>4</v>
      </c>
      <c r="E2" s="65" t="s">
        <v>5</v>
      </c>
      <c r="F2" s="66" t="s">
        <v>17</v>
      </c>
      <c r="G2" s="35" t="s">
        <v>18</v>
      </c>
      <c r="H2" s="38" t="s">
        <v>1</v>
      </c>
      <c r="I2" s="39">
        <v>0</v>
      </c>
    </row>
    <row r="3" spans="1:7" ht="15">
      <c r="A3" s="67" t="s">
        <v>51</v>
      </c>
      <c r="B3" s="68"/>
      <c r="C3" s="69">
        <v>1250</v>
      </c>
      <c r="D3" s="69">
        <v>970</v>
      </c>
      <c r="E3" s="69">
        <v>2200</v>
      </c>
      <c r="F3" s="13">
        <v>97499.47</v>
      </c>
      <c r="G3" s="70">
        <f>F3*(1-Север_г!$I$2)</f>
        <v>97499.47</v>
      </c>
    </row>
    <row r="4" spans="1:7" ht="15">
      <c r="A4" s="67" t="s">
        <v>52</v>
      </c>
      <c r="B4" s="68"/>
      <c r="C4" s="69">
        <v>1875</v>
      </c>
      <c r="D4" s="69">
        <v>970</v>
      </c>
      <c r="E4" s="69">
        <v>2200</v>
      </c>
      <c r="F4" s="13">
        <v>130151.59</v>
      </c>
      <c r="G4" s="70">
        <f>F4*(1-Север_г!$I$2)</f>
        <v>130151.59</v>
      </c>
    </row>
    <row r="5" spans="1:7" ht="15">
      <c r="A5" s="67" t="s">
        <v>53</v>
      </c>
      <c r="B5" s="68"/>
      <c r="C5" s="69">
        <v>2500</v>
      </c>
      <c r="D5" s="69">
        <v>970</v>
      </c>
      <c r="E5" s="69">
        <v>2200</v>
      </c>
      <c r="F5" s="13">
        <v>158433.83</v>
      </c>
      <c r="G5" s="70">
        <f>F5*(1-Север_г!$I$2)</f>
        <v>158433.83</v>
      </c>
    </row>
    <row r="6" spans="1:7" ht="15">
      <c r="A6" s="67" t="s">
        <v>54</v>
      </c>
      <c r="B6" s="68"/>
      <c r="C6" s="69">
        <v>3750</v>
      </c>
      <c r="D6" s="69">
        <v>970</v>
      </c>
      <c r="E6" s="69">
        <v>2200</v>
      </c>
      <c r="F6" s="13">
        <v>219817.59</v>
      </c>
      <c r="G6" s="70">
        <f>F6*(1-Север_г!$I$2)</f>
        <v>219817.59</v>
      </c>
    </row>
    <row r="7" spans="1:7" ht="15">
      <c r="A7" s="67" t="s">
        <v>55</v>
      </c>
      <c r="B7" s="68"/>
      <c r="C7" s="69">
        <v>1250</v>
      </c>
      <c r="D7" s="69">
        <v>970</v>
      </c>
      <c r="E7" s="69">
        <v>2200</v>
      </c>
      <c r="F7" s="13">
        <v>101953.88</v>
      </c>
      <c r="G7" s="70">
        <f>F7*(1-Север_г!$I$2)</f>
        <v>101953.88</v>
      </c>
    </row>
    <row r="8" spans="1:7" ht="15">
      <c r="A8" s="67" t="s">
        <v>56</v>
      </c>
      <c r="B8" s="68"/>
      <c r="C8" s="69">
        <v>1875</v>
      </c>
      <c r="D8" s="69">
        <v>970</v>
      </c>
      <c r="E8" s="69">
        <v>2200</v>
      </c>
      <c r="F8" s="13">
        <v>135179.52</v>
      </c>
      <c r="G8" s="70">
        <f>F8*(1-Север_г!$I$2)</f>
        <v>135179.52</v>
      </c>
    </row>
    <row r="9" spans="1:7" ht="15">
      <c r="A9" s="67" t="s">
        <v>57</v>
      </c>
      <c r="B9" s="68"/>
      <c r="C9" s="69">
        <v>2500</v>
      </c>
      <c r="D9" s="69">
        <v>970</v>
      </c>
      <c r="E9" s="69">
        <v>2200</v>
      </c>
      <c r="F9" s="13">
        <v>164700.82</v>
      </c>
      <c r="G9" s="70">
        <f>F9*(1-Север_г!$I$2)</f>
        <v>164700.82</v>
      </c>
    </row>
    <row r="10" spans="1:7" ht="15">
      <c r="A10" s="67" t="s">
        <v>58</v>
      </c>
      <c r="B10" s="68"/>
      <c r="C10" s="69">
        <v>3750</v>
      </c>
      <c r="D10" s="69">
        <v>970</v>
      </c>
      <c r="E10" s="69">
        <v>2200</v>
      </c>
      <c r="F10" s="13">
        <v>225750.74</v>
      </c>
      <c r="G10" s="70">
        <f>F10*(1-Север_г!$I$2)</f>
        <v>225750.74</v>
      </c>
    </row>
    <row r="11" spans="1:7" ht="15">
      <c r="A11" s="67" t="s">
        <v>59</v>
      </c>
      <c r="B11" s="68"/>
      <c r="C11" s="69" t="s">
        <v>60</v>
      </c>
      <c r="D11" s="69"/>
      <c r="E11" s="69"/>
      <c r="F11" s="13">
        <v>93414.21</v>
      </c>
      <c r="G11" s="70">
        <f>F11*(1-Север_г!$I$2)</f>
        <v>93414.21</v>
      </c>
    </row>
    <row r="12" spans="1:7" ht="15">
      <c r="A12" s="67" t="s">
        <v>61</v>
      </c>
      <c r="B12" s="68"/>
      <c r="C12" s="69" t="s">
        <v>62</v>
      </c>
      <c r="D12" s="69"/>
      <c r="E12" s="69"/>
      <c r="F12" s="13">
        <v>125034.85</v>
      </c>
      <c r="G12" s="70">
        <f>F12*(1-Север_г!$I$2)</f>
        <v>125034.85</v>
      </c>
    </row>
    <row r="13" spans="1:7" ht="15">
      <c r="A13" s="67" t="s">
        <v>63</v>
      </c>
      <c r="B13" s="68"/>
      <c r="C13" s="69" t="s">
        <v>64</v>
      </c>
      <c r="D13" s="69"/>
      <c r="E13" s="69"/>
      <c r="F13" s="13">
        <v>149651.27</v>
      </c>
      <c r="G13" s="70">
        <f>F13*(1-Север_г!$I$2)</f>
        <v>149651.27</v>
      </c>
    </row>
    <row r="14" spans="1:7" ht="15">
      <c r="A14" s="67" t="s">
        <v>65</v>
      </c>
      <c r="B14" s="68"/>
      <c r="C14" s="69" t="s">
        <v>66</v>
      </c>
      <c r="D14" s="69"/>
      <c r="E14" s="69"/>
      <c r="F14" s="13">
        <v>178902.93</v>
      </c>
      <c r="G14" s="70">
        <f>F14*(1-Север_г!$I$2)</f>
        <v>178902.93</v>
      </c>
    </row>
    <row r="15" spans="1:7" ht="15">
      <c r="A15" s="67" t="s">
        <v>67</v>
      </c>
      <c r="B15" s="71"/>
      <c r="C15" s="69" t="s">
        <v>68</v>
      </c>
      <c r="D15" s="69"/>
      <c r="E15" s="69"/>
      <c r="F15" s="18">
        <v>111873.85</v>
      </c>
      <c r="G15" s="70">
        <f>F15*(1-Север_г!$I$2)</f>
        <v>111873.85</v>
      </c>
    </row>
    <row r="16" spans="1:7" ht="15">
      <c r="A16" s="67" t="s">
        <v>69</v>
      </c>
      <c r="B16" s="71"/>
      <c r="C16" s="69" t="s">
        <v>70</v>
      </c>
      <c r="D16" s="69"/>
      <c r="E16" s="69"/>
      <c r="F16" s="18">
        <v>140109.01</v>
      </c>
      <c r="G16" s="70">
        <f>F16*(1-Север_г!$I$2)</f>
        <v>140109.01</v>
      </c>
    </row>
    <row r="17" spans="1:7" ht="15">
      <c r="A17" s="67" t="s">
        <v>71</v>
      </c>
      <c r="B17" s="71"/>
      <c r="C17" s="69" t="s">
        <v>72</v>
      </c>
      <c r="D17" s="69"/>
      <c r="E17" s="69"/>
      <c r="F17" s="18">
        <v>172238.97</v>
      </c>
      <c r="G17" s="70">
        <f>F17*(1-Север_г!$I$2)</f>
        <v>172238.97</v>
      </c>
    </row>
    <row r="18" spans="1:7" ht="15">
      <c r="A18" s="67" t="s">
        <v>73</v>
      </c>
      <c r="B18" s="71"/>
      <c r="C18" s="69" t="s">
        <v>74</v>
      </c>
      <c r="D18" s="69"/>
      <c r="E18" s="69"/>
      <c r="F18" s="18">
        <v>225596.66</v>
      </c>
      <c r="G18" s="70">
        <f>F18*(1-Север_г!$I$2)</f>
        <v>225596.66</v>
      </c>
    </row>
    <row r="19" spans="1:7" ht="15">
      <c r="A19" s="67" t="s">
        <v>75</v>
      </c>
      <c r="B19" s="71"/>
      <c r="C19" s="69" t="s">
        <v>76</v>
      </c>
      <c r="D19" s="69"/>
      <c r="E19" s="69"/>
      <c r="F19" s="18">
        <v>163442.5</v>
      </c>
      <c r="G19" s="70">
        <f>F19*(1-Север_г!$I$2)</f>
        <v>163442.5</v>
      </c>
    </row>
    <row r="20" spans="1:7" ht="15">
      <c r="A20" s="67" t="s">
        <v>77</v>
      </c>
      <c r="B20" s="68"/>
      <c r="C20" s="69" t="s">
        <v>78</v>
      </c>
      <c r="D20" s="69"/>
      <c r="E20" s="69"/>
      <c r="F20" s="18">
        <v>140722.12</v>
      </c>
      <c r="G20" s="70">
        <f>F20*(1-Север_г!$I$2)</f>
        <v>140722.12</v>
      </c>
    </row>
    <row r="21" spans="1:7" ht="15">
      <c r="A21" s="67" t="s">
        <v>79</v>
      </c>
      <c r="B21" s="68"/>
      <c r="C21" s="69" t="s">
        <v>80</v>
      </c>
      <c r="D21" s="69"/>
      <c r="E21" s="69"/>
      <c r="F21" s="18">
        <v>172142.67</v>
      </c>
      <c r="G21" s="70">
        <f>F21*(1-Север_г!$I$2)</f>
        <v>172142.67</v>
      </c>
    </row>
    <row r="22" spans="1:7" ht="15">
      <c r="A22" s="67" t="s">
        <v>81</v>
      </c>
      <c r="B22" s="68"/>
      <c r="C22" s="69" t="s">
        <v>82</v>
      </c>
      <c r="D22" s="69"/>
      <c r="E22" s="69"/>
      <c r="F22" s="18">
        <v>232038.06</v>
      </c>
      <c r="G22" s="70">
        <f>F22*(1-Север_г!$I$2)</f>
        <v>232038.06</v>
      </c>
    </row>
    <row r="23" spans="1:7" ht="15.75">
      <c r="A23" s="72" t="s">
        <v>83</v>
      </c>
      <c r="B23" s="72"/>
      <c r="C23" s="72"/>
      <c r="D23" s="72"/>
      <c r="E23" s="72"/>
      <c r="F23" s="72"/>
      <c r="G23" s="72"/>
    </row>
    <row r="24" spans="1:7" ht="15">
      <c r="A24" s="67" t="s">
        <v>84</v>
      </c>
      <c r="B24" s="68"/>
      <c r="C24" s="69">
        <v>970</v>
      </c>
      <c r="D24" s="69">
        <v>40</v>
      </c>
      <c r="E24" s="69">
        <v>2200</v>
      </c>
      <c r="F24" s="13">
        <v>7357.32</v>
      </c>
      <c r="G24" s="70">
        <f>F24*(1-Север_г!$I$2)</f>
        <v>7357.32</v>
      </c>
    </row>
    <row r="25" spans="1:7" ht="15">
      <c r="A25" s="67" t="s">
        <v>85</v>
      </c>
      <c r="B25" s="68"/>
      <c r="C25" s="69">
        <v>970</v>
      </c>
      <c r="D25" s="69">
        <v>40</v>
      </c>
      <c r="E25" s="69">
        <v>2200</v>
      </c>
      <c r="F25" s="13">
        <v>11186.85</v>
      </c>
      <c r="G25" s="70">
        <f>F25*(1-Север_г!$I$2)</f>
        <v>11186.85</v>
      </c>
    </row>
    <row r="26" spans="1:7" ht="15">
      <c r="A26" s="67" t="s">
        <v>86</v>
      </c>
      <c r="B26" s="68"/>
      <c r="C26" s="69">
        <v>970</v>
      </c>
      <c r="D26" s="69">
        <v>40</v>
      </c>
      <c r="E26" s="69">
        <v>2200</v>
      </c>
      <c r="F26" s="13">
        <v>8750.46</v>
      </c>
      <c r="G26" s="70">
        <f>F26*(1-Север_г!$I$2)</f>
        <v>8750.46</v>
      </c>
    </row>
    <row r="27" spans="1:7" ht="15">
      <c r="A27" s="67" t="s">
        <v>87</v>
      </c>
      <c r="B27" s="68"/>
      <c r="C27" s="69"/>
      <c r="D27" s="69">
        <v>40</v>
      </c>
      <c r="E27" s="69"/>
      <c r="F27" s="13">
        <v>7730.75</v>
      </c>
      <c r="G27" s="70">
        <f>F27*(1-Север_г!$I$2)</f>
        <v>7730.75</v>
      </c>
    </row>
    <row r="28" spans="1:7" ht="15">
      <c r="A28" s="67" t="s">
        <v>88</v>
      </c>
      <c r="B28" s="68"/>
      <c r="C28" s="69"/>
      <c r="D28" s="69">
        <v>40</v>
      </c>
      <c r="E28" s="69"/>
      <c r="F28" s="13">
        <v>18485.32</v>
      </c>
      <c r="G28" s="70">
        <f>F28*(1-Север_г!$I$2)</f>
        <v>18485.32</v>
      </c>
    </row>
    <row r="29" spans="1:7" ht="15">
      <c r="A29" s="67" t="s">
        <v>89</v>
      </c>
      <c r="B29" s="68"/>
      <c r="C29" s="69"/>
      <c r="D29" s="69">
        <v>40</v>
      </c>
      <c r="E29" s="69"/>
      <c r="F29" s="13">
        <v>9698.48</v>
      </c>
      <c r="G29" s="70">
        <f>F29*(1-Север_г!$I$2)</f>
        <v>9698.48</v>
      </c>
    </row>
    <row r="30" spans="1:7" ht="15">
      <c r="A30" s="67" t="s">
        <v>90</v>
      </c>
      <c r="B30" s="68"/>
      <c r="C30" s="69"/>
      <c r="D30" s="69">
        <v>40</v>
      </c>
      <c r="E30" s="69"/>
      <c r="F30" s="13">
        <v>8785.77</v>
      </c>
      <c r="G30" s="70">
        <f>F30*(1-Север_г!$I$2)</f>
        <v>8785.77</v>
      </c>
    </row>
    <row r="31" spans="1:7" ht="15">
      <c r="A31" s="67" t="s">
        <v>91</v>
      </c>
      <c r="B31" s="68"/>
      <c r="C31" s="69"/>
      <c r="D31" s="69"/>
      <c r="E31" s="69" t="s">
        <v>92</v>
      </c>
      <c r="F31" s="13">
        <v>8451.93</v>
      </c>
      <c r="G31" s="70">
        <f>F31*(1-Север_г!$I$2)</f>
        <v>8451.93</v>
      </c>
    </row>
    <row r="32" spans="1:7" ht="15">
      <c r="A32" s="67" t="s">
        <v>93</v>
      </c>
      <c r="B32" s="68"/>
      <c r="C32" s="69"/>
      <c r="D32" s="69"/>
      <c r="E32" s="69" t="s">
        <v>94</v>
      </c>
      <c r="F32" s="13">
        <v>10056.93</v>
      </c>
      <c r="G32" s="70">
        <f>F32*(1-Север_г!$I$2)</f>
        <v>10056.93</v>
      </c>
    </row>
    <row r="33" spans="1:7" ht="15">
      <c r="A33" s="67" t="s">
        <v>95</v>
      </c>
      <c r="B33" s="68"/>
      <c r="C33" s="69"/>
      <c r="D33" s="69"/>
      <c r="E33" s="69" t="s">
        <v>92</v>
      </c>
      <c r="F33" s="13">
        <v>2159.26</v>
      </c>
      <c r="G33" s="70">
        <f>F33*(1-Север_г!$I$2)</f>
        <v>2159.26</v>
      </c>
    </row>
    <row r="34" spans="1:7" ht="15">
      <c r="A34" s="67" t="s">
        <v>96</v>
      </c>
      <c r="B34" s="68"/>
      <c r="C34" s="69"/>
      <c r="D34" s="69"/>
      <c r="E34" s="69" t="s">
        <v>94</v>
      </c>
      <c r="F34" s="13">
        <v>1790.11</v>
      </c>
      <c r="G34" s="70">
        <f>F34*(1-Север_г!$I$2)</f>
        <v>1790.11</v>
      </c>
    </row>
    <row r="35" spans="1:7" ht="15">
      <c r="A35" s="67" t="s">
        <v>97</v>
      </c>
      <c r="B35" s="68"/>
      <c r="C35" s="69"/>
      <c r="D35" s="69"/>
      <c r="E35" s="69" t="s">
        <v>98</v>
      </c>
      <c r="F35" s="13">
        <v>172.27</v>
      </c>
      <c r="G35" s="70">
        <f>F35*(1-Север_г!$I$2)</f>
        <v>172.27</v>
      </c>
    </row>
    <row r="36" spans="1:7" ht="15">
      <c r="A36" s="67" t="s">
        <v>99</v>
      </c>
      <c r="B36" s="68"/>
      <c r="C36" s="69"/>
      <c r="D36" s="69"/>
      <c r="E36" s="69" t="s">
        <v>98</v>
      </c>
      <c r="F36" s="13">
        <v>148.73</v>
      </c>
      <c r="G36" s="70">
        <f>F36*(1-Север_г!$I$2)</f>
        <v>148.73</v>
      </c>
    </row>
    <row r="37" spans="1:7" ht="15">
      <c r="A37" s="67" t="s">
        <v>100</v>
      </c>
      <c r="B37" s="68"/>
      <c r="C37" s="69"/>
      <c r="D37" s="69"/>
      <c r="E37" s="69" t="s">
        <v>101</v>
      </c>
      <c r="F37" s="13">
        <v>1625.33</v>
      </c>
      <c r="G37" s="70">
        <f>F37*(1-Север_г!$I$2)</f>
        <v>1625.33</v>
      </c>
    </row>
    <row r="38" spans="1:7" ht="15">
      <c r="A38" s="67" t="s">
        <v>102</v>
      </c>
      <c r="B38" s="68"/>
      <c r="C38" s="69"/>
      <c r="D38" s="69"/>
      <c r="E38" s="69" t="s">
        <v>103</v>
      </c>
      <c r="F38" s="13">
        <v>1936.7</v>
      </c>
      <c r="G38" s="70">
        <f>F38*(1-Север_г!$I$2)</f>
        <v>1936.7</v>
      </c>
    </row>
    <row r="39" spans="1:7" ht="15">
      <c r="A39" s="67" t="s">
        <v>104</v>
      </c>
      <c r="B39" s="68"/>
      <c r="C39" s="69"/>
      <c r="D39" s="69"/>
      <c r="E39" s="69"/>
      <c r="F39" s="13">
        <v>95.23</v>
      </c>
      <c r="G39" s="70">
        <f>F39*(1-Север_г!$I$2)</f>
        <v>95.23</v>
      </c>
    </row>
    <row r="40" spans="1:7" ht="15">
      <c r="A40" s="67" t="s">
        <v>105</v>
      </c>
      <c r="B40" s="68"/>
      <c r="C40" s="69"/>
      <c r="D40" s="69"/>
      <c r="E40" s="69"/>
      <c r="F40" s="13">
        <v>196.88</v>
      </c>
      <c r="G40" s="70">
        <f>F40*(1-Север_г!$I$2)</f>
        <v>196.88</v>
      </c>
    </row>
    <row r="41" spans="1:7" ht="15">
      <c r="A41" s="67" t="s">
        <v>106</v>
      </c>
      <c r="B41" s="68"/>
      <c r="C41" s="69"/>
      <c r="D41" s="69"/>
      <c r="E41" s="69"/>
      <c r="F41" s="13">
        <v>1542.94</v>
      </c>
      <c r="G41" s="70">
        <f>F41*(1-Север_г!$I$2)</f>
        <v>1542.94</v>
      </c>
    </row>
    <row r="42" spans="1:7" ht="15">
      <c r="A42" s="67" t="s">
        <v>107</v>
      </c>
      <c r="B42" s="68"/>
      <c r="C42" s="69"/>
      <c r="D42" s="69"/>
      <c r="E42" s="69"/>
      <c r="F42" s="13">
        <v>1790.11</v>
      </c>
      <c r="G42" s="70">
        <f>F42*(1-Север_г!$I$2)</f>
        <v>1790.11</v>
      </c>
    </row>
    <row r="43" spans="1:7" ht="15">
      <c r="A43" s="67" t="s">
        <v>108</v>
      </c>
      <c r="B43" s="68"/>
      <c r="C43" s="69"/>
      <c r="D43" s="69"/>
      <c r="E43" s="69"/>
      <c r="F43" s="13">
        <v>2159.26</v>
      </c>
      <c r="G43" s="70">
        <f>F43*(1-Север_г!$I$2)</f>
        <v>2159.26</v>
      </c>
    </row>
    <row r="44" spans="1:7" ht="15">
      <c r="A44" s="67" t="s">
        <v>109</v>
      </c>
      <c r="B44" s="68"/>
      <c r="C44" s="69"/>
      <c r="D44" s="69"/>
      <c r="E44" s="69"/>
      <c r="F44" s="13">
        <v>3270.99</v>
      </c>
      <c r="G44" s="70">
        <f>F44*(1-Север_г!$I$2)</f>
        <v>3270.99</v>
      </c>
    </row>
    <row r="45" spans="1:7" ht="15">
      <c r="A45" s="67" t="s">
        <v>110</v>
      </c>
      <c r="B45" s="68"/>
      <c r="C45" s="69"/>
      <c r="D45" s="69"/>
      <c r="E45" s="69"/>
      <c r="F45" s="13">
        <v>642</v>
      </c>
      <c r="G45" s="70">
        <f>F45*(1-Север_г!$I$2)</f>
        <v>642</v>
      </c>
    </row>
    <row r="46" spans="1:7" ht="15">
      <c r="A46" s="67" t="s">
        <v>111</v>
      </c>
      <c r="B46" s="68"/>
      <c r="C46" s="69"/>
      <c r="D46" s="69"/>
      <c r="E46" s="69"/>
      <c r="F46" s="13">
        <v>5627.13</v>
      </c>
      <c r="G46" s="70">
        <f>F46*(1-Север_г!$I$2)</f>
        <v>5627.13</v>
      </c>
    </row>
    <row r="47" spans="1:7" ht="15">
      <c r="A47" s="67" t="s">
        <v>112</v>
      </c>
      <c r="B47" s="68"/>
      <c r="C47" s="69"/>
      <c r="D47" s="69"/>
      <c r="E47" s="69"/>
      <c r="F47" s="13">
        <v>26347.68</v>
      </c>
      <c r="G47" s="70">
        <f>F47*(1-Север_г!$I$2)</f>
        <v>26347.68</v>
      </c>
    </row>
    <row r="48" spans="1:7" ht="15">
      <c r="A48" s="67" t="s">
        <v>113</v>
      </c>
      <c r="B48" s="68"/>
      <c r="C48" s="69"/>
      <c r="D48" s="69"/>
      <c r="E48" s="69"/>
      <c r="F48" s="13">
        <v>38422.63</v>
      </c>
      <c r="G48" s="70">
        <f>F48*(1-Север_г!$I$2)</f>
        <v>38422.63</v>
      </c>
    </row>
    <row r="49" spans="1:7" ht="15">
      <c r="A49" s="67" t="s">
        <v>114</v>
      </c>
      <c r="B49" s="68"/>
      <c r="C49" s="69"/>
      <c r="D49" s="69"/>
      <c r="E49" s="69"/>
      <c r="F49" s="13">
        <v>51032.58</v>
      </c>
      <c r="G49" s="70">
        <f>F49*(1-Север_г!$I$2)</f>
        <v>51032.58</v>
      </c>
    </row>
    <row r="50" spans="1:7" ht="15">
      <c r="A50" s="67" t="s">
        <v>115</v>
      </c>
      <c r="B50" s="68"/>
      <c r="C50" s="69"/>
      <c r="D50" s="69"/>
      <c r="E50" s="69"/>
      <c r="F50" s="13">
        <v>73877.08</v>
      </c>
      <c r="G50" s="70">
        <f>F50*(1-Север_г!$I$2)</f>
        <v>73877.08</v>
      </c>
    </row>
    <row r="51" spans="1:7" ht="15">
      <c r="A51" s="67" t="s">
        <v>116</v>
      </c>
      <c r="B51" s="68"/>
      <c r="C51" s="69"/>
      <c r="D51" s="69"/>
      <c r="E51" s="69"/>
      <c r="F51" s="13">
        <v>8421.97</v>
      </c>
      <c r="G51" s="70">
        <f>F51*(1-Север_г!$I$2)</f>
        <v>8421.97</v>
      </c>
    </row>
    <row r="52" spans="1:7" ht="15">
      <c r="A52" s="67" t="s">
        <v>117</v>
      </c>
      <c r="B52" s="68"/>
      <c r="C52" s="69"/>
      <c r="D52" s="69"/>
      <c r="E52" s="69"/>
      <c r="F52" s="13">
        <v>11885.56</v>
      </c>
      <c r="G52" s="70">
        <f>F52*(1-Север_г!$I$2)</f>
        <v>11885.56</v>
      </c>
    </row>
    <row r="53" spans="1:7" ht="15">
      <c r="A53" s="67" t="s">
        <v>118</v>
      </c>
      <c r="B53" s="68"/>
      <c r="C53" s="69"/>
      <c r="D53" s="69"/>
      <c r="E53" s="69"/>
      <c r="F53" s="13">
        <v>13316.15</v>
      </c>
      <c r="G53" s="70">
        <f>F53*(1-Север_г!$I$2)</f>
        <v>13316.15</v>
      </c>
    </row>
    <row r="54" spans="1:7" ht="15">
      <c r="A54" s="67" t="s">
        <v>119</v>
      </c>
      <c r="B54" s="68"/>
      <c r="C54" s="69"/>
      <c r="D54" s="69"/>
      <c r="E54" s="69"/>
      <c r="F54" s="13">
        <v>15901.27</v>
      </c>
      <c r="G54" s="70">
        <f>F54*(1-Север_г!$I$2)</f>
        <v>15901.27</v>
      </c>
    </row>
    <row r="55" spans="1:7" ht="15">
      <c r="A55" s="67" t="s">
        <v>120</v>
      </c>
      <c r="B55" s="68"/>
      <c r="C55" s="69"/>
      <c r="D55" s="69"/>
      <c r="E55" s="69"/>
      <c r="F55" s="13">
        <v>18962.54</v>
      </c>
      <c r="G55" s="70">
        <f>F55*(1-Север_г!$I$2)</f>
        <v>18962.54</v>
      </c>
    </row>
    <row r="56" spans="1:7" ht="15">
      <c r="A56" s="67" t="s">
        <v>121</v>
      </c>
      <c r="B56" s="68"/>
      <c r="C56" s="69"/>
      <c r="D56" s="69"/>
      <c r="E56" s="69"/>
      <c r="F56" s="13">
        <v>26577.73</v>
      </c>
      <c r="G56" s="70">
        <f>F56*(1-Север_г!$I$2)</f>
        <v>26577.73</v>
      </c>
    </row>
    <row r="57" spans="1:7" ht="15">
      <c r="A57" s="67" t="s">
        <v>122</v>
      </c>
      <c r="B57" s="68"/>
      <c r="C57" s="69"/>
      <c r="D57" s="69"/>
      <c r="E57" s="69"/>
      <c r="F57" s="13">
        <v>18455.36</v>
      </c>
      <c r="G57" s="70">
        <f>F57*(1-Север_г!$I$2)</f>
        <v>18455.36</v>
      </c>
    </row>
    <row r="58" spans="1:7" ht="15">
      <c r="A58" s="67" t="s">
        <v>123</v>
      </c>
      <c r="B58" s="68"/>
      <c r="C58" s="69"/>
      <c r="D58" s="69"/>
      <c r="E58" s="69"/>
      <c r="F58" s="13">
        <v>25484.19</v>
      </c>
      <c r="G58" s="70">
        <f>F58*(1-Север_г!$I$2)</f>
        <v>25484.19</v>
      </c>
    </row>
    <row r="59" spans="1:7" ht="15">
      <c r="A59" s="67" t="s">
        <v>124</v>
      </c>
      <c r="B59" s="68"/>
      <c r="C59" s="69"/>
      <c r="D59" s="69"/>
      <c r="E59" s="69"/>
      <c r="F59" s="13">
        <v>29393.97</v>
      </c>
      <c r="G59" s="70">
        <f>F59*(1-Север_г!$I$2)</f>
        <v>29393.97</v>
      </c>
    </row>
    <row r="60" spans="1:7" ht="15">
      <c r="A60" s="67" t="s">
        <v>125</v>
      </c>
      <c r="B60" s="68"/>
      <c r="C60" s="69"/>
      <c r="D60" s="69"/>
      <c r="E60" s="69"/>
      <c r="F60" s="13">
        <v>26968.28</v>
      </c>
      <c r="G60" s="70">
        <f>F60*(1-Север_г!$I$2)</f>
        <v>26968.28</v>
      </c>
    </row>
    <row r="61" spans="1:7" ht="15">
      <c r="A61" s="67" t="s">
        <v>126</v>
      </c>
      <c r="B61" s="68"/>
      <c r="C61" s="69"/>
      <c r="D61" s="69"/>
      <c r="E61" s="69"/>
      <c r="F61" s="13">
        <v>39434.85</v>
      </c>
      <c r="G61" s="70">
        <f>F61*(1-Север_г!$I$2)</f>
        <v>39434.85</v>
      </c>
    </row>
    <row r="62" spans="1:7" ht="15">
      <c r="A62" s="67" t="s">
        <v>127</v>
      </c>
      <c r="B62" s="68"/>
      <c r="C62" s="69"/>
      <c r="D62" s="69"/>
      <c r="E62" s="69"/>
      <c r="F62" s="13">
        <v>43802.59</v>
      </c>
      <c r="G62" s="70">
        <f>F62*(1-Север_г!$I$2)</f>
        <v>43802.59</v>
      </c>
    </row>
    <row r="63" spans="1:7" ht="15">
      <c r="A63" s="67" t="s">
        <v>128</v>
      </c>
      <c r="B63" s="68"/>
      <c r="C63" s="69"/>
      <c r="D63" s="69"/>
      <c r="E63" s="69"/>
      <c r="F63" s="13">
        <v>2591.54</v>
      </c>
      <c r="G63" s="70">
        <f>F63*(1-Север_г!$I$2)</f>
        <v>2591.54</v>
      </c>
    </row>
    <row r="64" spans="1:7" ht="15">
      <c r="A64" s="67" t="s">
        <v>129</v>
      </c>
      <c r="B64" s="68"/>
      <c r="C64" s="69"/>
      <c r="D64" s="69"/>
      <c r="E64" s="69"/>
      <c r="F64" s="13">
        <v>4565.69</v>
      </c>
      <c r="G64" s="70">
        <f>F64*(1-Север_г!$I$2)</f>
        <v>4565.69</v>
      </c>
    </row>
    <row r="65" spans="1:7" ht="15">
      <c r="A65" s="67" t="s">
        <v>130</v>
      </c>
      <c r="B65" s="68"/>
      <c r="C65" s="69"/>
      <c r="D65" s="69"/>
      <c r="E65" s="69"/>
      <c r="F65" s="13">
        <v>5060.03</v>
      </c>
      <c r="G65" s="70">
        <f>F65*(1-Север_г!$I$2)</f>
        <v>5060.03</v>
      </c>
    </row>
    <row r="66" spans="1:7" ht="15">
      <c r="A66" s="67" t="s">
        <v>131</v>
      </c>
      <c r="B66" s="68"/>
      <c r="C66" s="69"/>
      <c r="D66" s="69"/>
      <c r="E66" s="69"/>
      <c r="F66" s="13">
        <v>7649.43</v>
      </c>
      <c r="G66" s="70">
        <f>F66*(1-Север_г!$I$2)</f>
        <v>7649.43</v>
      </c>
    </row>
    <row r="67" spans="1:7" ht="15.75">
      <c r="A67" s="72" t="s">
        <v>132</v>
      </c>
      <c r="B67" s="72"/>
      <c r="C67" s="72"/>
      <c r="D67" s="72"/>
      <c r="E67" s="72"/>
      <c r="F67" s="72"/>
      <c r="G67" s="72"/>
    </row>
    <row r="68" spans="1:7" ht="15">
      <c r="A68" s="67" t="s">
        <v>133</v>
      </c>
      <c r="B68" s="68"/>
      <c r="C68" s="69"/>
      <c r="D68" s="73" t="s">
        <v>134</v>
      </c>
      <c r="E68" s="69"/>
      <c r="F68" s="13">
        <v>5928.87</v>
      </c>
      <c r="G68" s="70">
        <f>F68*(1-Север_г!$I$2)</f>
        <v>5928.87</v>
      </c>
    </row>
    <row r="69" spans="1:7" ht="15">
      <c r="A69" s="67" t="s">
        <v>135</v>
      </c>
      <c r="B69" s="68"/>
      <c r="C69" s="69"/>
      <c r="D69" s="69" t="s">
        <v>136</v>
      </c>
      <c r="E69" s="69"/>
      <c r="F69" s="13">
        <v>8943.06</v>
      </c>
      <c r="G69" s="70">
        <f>F69*(1-Север_г!$I$2)</f>
        <v>8943.06</v>
      </c>
    </row>
    <row r="70" spans="1:7" ht="15">
      <c r="A70" s="67" t="s">
        <v>137</v>
      </c>
      <c r="B70" s="68"/>
      <c r="C70" s="69"/>
      <c r="D70" s="69" t="s">
        <v>136</v>
      </c>
      <c r="E70" s="69"/>
      <c r="F70" s="13">
        <v>7062</v>
      </c>
      <c r="G70" s="70">
        <f>F70*(1-Север_г!$I$2)</f>
        <v>7062</v>
      </c>
    </row>
    <row r="71" spans="1:7" ht="15">
      <c r="A71" s="67" t="s">
        <v>138</v>
      </c>
      <c r="B71" s="68"/>
      <c r="C71" s="69"/>
      <c r="D71" s="69" t="s">
        <v>136</v>
      </c>
      <c r="E71" s="69"/>
      <c r="F71" s="13">
        <v>6460.66</v>
      </c>
      <c r="G71" s="70">
        <f>F71*(1-Север_г!$I$2)</f>
        <v>6460.66</v>
      </c>
    </row>
    <row r="72" spans="1:7" ht="15">
      <c r="A72" s="67" t="s">
        <v>139</v>
      </c>
      <c r="B72" s="68"/>
      <c r="C72" s="69"/>
      <c r="D72" s="69"/>
      <c r="E72" s="69"/>
      <c r="F72" s="13">
        <v>15166.18</v>
      </c>
      <c r="G72" s="70">
        <f>F72*(1-Север_г!$I$2)</f>
        <v>15166.18</v>
      </c>
    </row>
    <row r="73" spans="1:7" ht="15">
      <c r="A73" s="67" t="s">
        <v>140</v>
      </c>
      <c r="B73" s="68"/>
      <c r="C73" s="69"/>
      <c r="D73" s="69"/>
      <c r="E73" s="69"/>
      <c r="F73" s="13">
        <v>8050.68</v>
      </c>
      <c r="G73" s="70">
        <f>F73*(1-Север_г!$I$2)</f>
        <v>8050.68</v>
      </c>
    </row>
    <row r="74" spans="1:7" ht="15">
      <c r="A74" s="67" t="s">
        <v>141</v>
      </c>
      <c r="B74" s="68"/>
      <c r="C74" s="69"/>
      <c r="D74" s="69"/>
      <c r="E74" s="69"/>
      <c r="F74" s="13">
        <v>642</v>
      </c>
      <c r="G74" s="70">
        <f>F74*(1-Север_г!$I$2)</f>
        <v>642</v>
      </c>
    </row>
    <row r="75" spans="1:7" ht="15">
      <c r="A75" s="67" t="s">
        <v>142</v>
      </c>
      <c r="B75" s="68"/>
      <c r="C75" s="69"/>
      <c r="D75" s="69"/>
      <c r="E75" s="69"/>
      <c r="F75" s="13">
        <v>5627.13</v>
      </c>
      <c r="G75" s="70">
        <f>F75*(1-Север_г!$I$2)</f>
        <v>5627.13</v>
      </c>
    </row>
    <row r="76" spans="1:7" ht="15">
      <c r="A76" s="67" t="s">
        <v>143</v>
      </c>
      <c r="B76" s="68"/>
      <c r="C76" s="69"/>
      <c r="D76" s="69"/>
      <c r="E76" s="69"/>
      <c r="F76" s="13">
        <v>7467.53</v>
      </c>
      <c r="G76" s="70">
        <f>F76*(1-Север_г!$I$2)</f>
        <v>7467.53</v>
      </c>
    </row>
    <row r="77" spans="1:7" ht="15">
      <c r="A77" s="67" t="s">
        <v>144</v>
      </c>
      <c r="B77" s="68"/>
      <c r="C77" s="69"/>
      <c r="D77" s="69"/>
      <c r="E77" s="69"/>
      <c r="F77" s="13">
        <v>376.64</v>
      </c>
      <c r="G77" s="70">
        <f>F77*(1-Север_г!$I$2)</f>
        <v>376.64</v>
      </c>
    </row>
    <row r="78" spans="1:7" ht="15">
      <c r="A78" s="67" t="s">
        <v>145</v>
      </c>
      <c r="B78" s="68"/>
      <c r="C78" s="69"/>
      <c r="D78" s="69"/>
      <c r="E78" s="69"/>
      <c r="F78" s="13">
        <v>358.45</v>
      </c>
      <c r="G78" s="70">
        <f>F78*(1-Север_г!$I$2)</f>
        <v>358.45</v>
      </c>
    </row>
    <row r="79" spans="1:7" ht="15">
      <c r="A79" s="67" t="s">
        <v>146</v>
      </c>
      <c r="B79" s="68"/>
      <c r="C79" s="69"/>
      <c r="D79" s="69"/>
      <c r="E79" s="69"/>
      <c r="F79" s="13">
        <v>376.64</v>
      </c>
      <c r="G79" s="70">
        <f>F79*(1-Север_г!$I$2)</f>
        <v>376.64</v>
      </c>
    </row>
    <row r="80" spans="1:7" ht="15">
      <c r="A80" s="67" t="s">
        <v>147</v>
      </c>
      <c r="B80" s="68"/>
      <c r="C80" s="69"/>
      <c r="D80" s="69"/>
      <c r="E80" s="69"/>
      <c r="F80" s="13">
        <v>740.44</v>
      </c>
      <c r="G80" s="70">
        <f>F80*(1-Север_г!$I$2)</f>
        <v>740.44</v>
      </c>
    </row>
    <row r="81" spans="1:7" ht="15">
      <c r="A81" s="67" t="s">
        <v>148</v>
      </c>
      <c r="B81" s="68"/>
      <c r="C81" s="69"/>
      <c r="D81" s="69"/>
      <c r="E81" s="69"/>
      <c r="F81" s="13">
        <v>836.74</v>
      </c>
      <c r="G81" s="70">
        <f>F81*(1-Север_г!$I$2)</f>
        <v>836.74</v>
      </c>
    </row>
    <row r="82" spans="1:7" ht="15">
      <c r="A82" s="67" t="s">
        <v>149</v>
      </c>
      <c r="B82" s="68"/>
      <c r="C82" s="69"/>
      <c r="D82" s="69"/>
      <c r="E82" s="69"/>
      <c r="F82" s="13">
        <v>8451.93</v>
      </c>
      <c r="G82" s="70">
        <f>F82*(1-Север_г!$I$2)</f>
        <v>8451.93</v>
      </c>
    </row>
    <row r="83" spans="1:7" ht="15">
      <c r="A83" s="67" t="s">
        <v>150</v>
      </c>
      <c r="B83" s="68"/>
      <c r="C83" s="69"/>
      <c r="D83" s="69"/>
      <c r="E83" s="69"/>
      <c r="F83" s="13">
        <v>10056.93</v>
      </c>
      <c r="G83" s="70">
        <f>F83*(1-Север_г!$I$2)</f>
        <v>10056.93</v>
      </c>
    </row>
    <row r="84" spans="1:7" ht="15">
      <c r="A84" s="67" t="s">
        <v>151</v>
      </c>
      <c r="B84" s="68"/>
      <c r="C84" s="69"/>
      <c r="D84" s="69"/>
      <c r="E84" s="69"/>
      <c r="F84" s="13">
        <v>1485.16</v>
      </c>
      <c r="G84" s="70">
        <f>F84*(1-Север_г!$I$2)</f>
        <v>1485.16</v>
      </c>
    </row>
    <row r="85" spans="1:7" ht="15">
      <c r="A85" s="67" t="s">
        <v>152</v>
      </c>
      <c r="B85" s="68"/>
      <c r="C85" s="69"/>
      <c r="D85" s="69"/>
      <c r="E85" s="69"/>
      <c r="F85" s="13">
        <v>1771.92</v>
      </c>
      <c r="G85" s="70">
        <f>F85*(1-Север_г!$I$2)</f>
        <v>1771.92</v>
      </c>
    </row>
    <row r="86" spans="1:7" ht="15">
      <c r="A86" s="67" t="s">
        <v>153</v>
      </c>
      <c r="B86" s="68"/>
      <c r="C86" s="69"/>
      <c r="D86" s="69"/>
      <c r="E86" s="69"/>
      <c r="F86" s="13">
        <v>172.27</v>
      </c>
      <c r="G86" s="70">
        <f>F86*(1-Север_г!$I$2)</f>
        <v>172.27</v>
      </c>
    </row>
    <row r="87" spans="1:7" ht="15">
      <c r="A87" s="67" t="s">
        <v>154</v>
      </c>
      <c r="B87" s="68"/>
      <c r="C87" s="69"/>
      <c r="D87" s="69"/>
      <c r="E87" s="69"/>
      <c r="F87" s="13">
        <v>148.73</v>
      </c>
      <c r="G87" s="70">
        <f>F87*(1-Север_г!$I$2)</f>
        <v>148.73</v>
      </c>
    </row>
    <row r="88" spans="1:7" ht="15">
      <c r="A88" s="67" t="s">
        <v>155</v>
      </c>
      <c r="B88" s="68"/>
      <c r="C88" s="69"/>
      <c r="D88" s="69"/>
      <c r="E88" s="69"/>
      <c r="F88" s="13">
        <v>1625.33</v>
      </c>
      <c r="G88" s="70">
        <f>F88*(1-Север_г!$I$2)</f>
        <v>1625.33</v>
      </c>
    </row>
    <row r="89" spans="1:7" ht="15">
      <c r="A89" s="67" t="s">
        <v>156</v>
      </c>
      <c r="B89" s="68"/>
      <c r="C89" s="69"/>
      <c r="D89" s="69"/>
      <c r="E89" s="69"/>
      <c r="F89" s="13">
        <v>1936.7</v>
      </c>
      <c r="G89" s="70">
        <f>F89*(1-Север_г!$I$2)</f>
        <v>1936.7</v>
      </c>
    </row>
    <row r="90" spans="1:7" ht="15">
      <c r="A90" s="67" t="s">
        <v>157</v>
      </c>
      <c r="B90" s="68"/>
      <c r="C90" s="69"/>
      <c r="D90" s="69"/>
      <c r="E90" s="69"/>
      <c r="F90" s="13">
        <v>95.23</v>
      </c>
      <c r="G90" s="70">
        <f>F90*(1-Север_г!$I$2)</f>
        <v>95.23</v>
      </c>
    </row>
    <row r="91" spans="1:7" ht="15">
      <c r="A91" s="67" t="s">
        <v>158</v>
      </c>
      <c r="B91" s="68"/>
      <c r="C91" s="69"/>
      <c r="D91" s="69"/>
      <c r="E91" s="69"/>
      <c r="F91" s="13">
        <v>175.48</v>
      </c>
      <c r="G91" s="70">
        <f>F91*(1-Север_г!$I$2)</f>
        <v>175.48</v>
      </c>
    </row>
    <row r="92" spans="1:7" ht="15">
      <c r="A92" s="67" t="s">
        <v>106</v>
      </c>
      <c r="B92" s="68"/>
      <c r="C92" s="69"/>
      <c r="D92" s="69"/>
      <c r="E92" s="69"/>
      <c r="F92" s="13">
        <v>1542.94</v>
      </c>
      <c r="G92" s="70">
        <f>F92*(1-Север_г!$I$2)</f>
        <v>1542.94</v>
      </c>
    </row>
    <row r="93" spans="1:7" ht="15">
      <c r="A93" s="67" t="s">
        <v>107</v>
      </c>
      <c r="B93" s="68"/>
      <c r="C93" s="69"/>
      <c r="D93" s="69"/>
      <c r="E93" s="69"/>
      <c r="F93" s="13">
        <v>1790.11</v>
      </c>
      <c r="G93" s="70">
        <f>F93*(1-Север_г!$I$2)</f>
        <v>1790.11</v>
      </c>
    </row>
    <row r="94" spans="1:7" ht="15">
      <c r="A94" s="67" t="s">
        <v>108</v>
      </c>
      <c r="B94" s="68"/>
      <c r="C94" s="69"/>
      <c r="D94" s="69"/>
      <c r="E94" s="69"/>
      <c r="F94" s="13">
        <v>2159.26</v>
      </c>
      <c r="G94" s="70">
        <f>F94*(1-Север_г!$I$2)</f>
        <v>2159.26</v>
      </c>
    </row>
    <row r="95" spans="1:7" ht="15">
      <c r="A95" s="67" t="s">
        <v>109</v>
      </c>
      <c r="B95" s="68"/>
      <c r="C95" s="69"/>
      <c r="D95" s="74"/>
      <c r="E95" s="74"/>
      <c r="F95" s="13">
        <v>3270.99</v>
      </c>
      <c r="G95" s="70">
        <f>F95*(1-Север_г!$I$2)</f>
        <v>3270.99</v>
      </c>
    </row>
    <row r="96" spans="1:7" ht="15">
      <c r="A96" s="67" t="s">
        <v>112</v>
      </c>
      <c r="B96" s="75"/>
      <c r="C96" s="74"/>
      <c r="D96" s="74"/>
      <c r="E96" s="74"/>
      <c r="F96" s="13">
        <v>26347.68</v>
      </c>
      <c r="G96" s="70">
        <f>F96*(1-Север_г!$I$2)</f>
        <v>26347.68</v>
      </c>
    </row>
    <row r="97" spans="1:7" ht="15">
      <c r="A97" s="67" t="s">
        <v>113</v>
      </c>
      <c r="B97" s="75"/>
      <c r="C97" s="74"/>
      <c r="D97" s="74"/>
      <c r="E97" s="74"/>
      <c r="F97" s="13">
        <v>38422.63</v>
      </c>
      <c r="G97" s="70">
        <f>F97*(1-Север_г!$I$2)</f>
        <v>38422.63</v>
      </c>
    </row>
    <row r="98" spans="1:7" ht="15">
      <c r="A98" s="67" t="s">
        <v>114</v>
      </c>
      <c r="B98" s="75"/>
      <c r="C98" s="74"/>
      <c r="D98" s="74"/>
      <c r="E98" s="74"/>
      <c r="F98" s="13">
        <v>51032.58</v>
      </c>
      <c r="G98" s="70">
        <f>F98*(1-Север_г!$I$2)</f>
        <v>51032.58</v>
      </c>
    </row>
    <row r="99" spans="1:7" ht="15">
      <c r="A99" s="67" t="s">
        <v>115</v>
      </c>
      <c r="B99" s="75"/>
      <c r="C99" s="74"/>
      <c r="D99" s="74"/>
      <c r="E99" s="74"/>
      <c r="F99" s="13">
        <v>73876.01</v>
      </c>
      <c r="G99" s="70">
        <f>F99*(1-Север_г!$I$2)</f>
        <v>73876.01</v>
      </c>
    </row>
    <row r="100" spans="1:7" ht="15">
      <c r="A100" s="67" t="s">
        <v>116</v>
      </c>
      <c r="B100" s="68"/>
      <c r="C100" s="69"/>
      <c r="D100" s="74"/>
      <c r="E100" s="74"/>
      <c r="F100" s="13">
        <v>8458.35</v>
      </c>
      <c r="G100" s="70">
        <f>F100*(1-Север_г!$I$2)</f>
        <v>8458.35</v>
      </c>
    </row>
    <row r="101" spans="1:7" ht="15">
      <c r="A101" s="67" t="s">
        <v>117</v>
      </c>
      <c r="B101" s="68"/>
      <c r="C101" s="69"/>
      <c r="D101" s="69"/>
      <c r="E101" s="69"/>
      <c r="F101" s="13">
        <v>11885.56</v>
      </c>
      <c r="G101" s="70">
        <f>F101*(1-Север_г!$I$2)</f>
        <v>11885.56</v>
      </c>
    </row>
    <row r="102" spans="1:7" ht="15">
      <c r="A102" s="67" t="s">
        <v>118</v>
      </c>
      <c r="B102" s="68"/>
      <c r="C102" s="69"/>
      <c r="D102" s="69"/>
      <c r="E102" s="69"/>
      <c r="F102" s="13">
        <v>13316.15</v>
      </c>
      <c r="G102" s="70">
        <f>F102*(1-Север_г!$I$2)</f>
        <v>13316.15</v>
      </c>
    </row>
    <row r="103" spans="1:7" ht="15">
      <c r="A103" s="67" t="s">
        <v>119</v>
      </c>
      <c r="B103" s="68"/>
      <c r="C103" s="69"/>
      <c r="D103" s="69"/>
      <c r="E103" s="69"/>
      <c r="F103" s="13">
        <v>15901.27</v>
      </c>
      <c r="G103" s="70">
        <f>F103*(1-Север_г!$I$2)</f>
        <v>15901.27</v>
      </c>
    </row>
    <row r="104" spans="1:7" ht="15">
      <c r="A104" s="67" t="s">
        <v>159</v>
      </c>
      <c r="B104" s="68"/>
      <c r="C104" s="69"/>
      <c r="D104" s="69"/>
      <c r="E104" s="69"/>
      <c r="F104" s="13">
        <v>18962.54</v>
      </c>
      <c r="G104" s="70">
        <f>F104*(1-Север_г!$I$2)</f>
        <v>18962.54</v>
      </c>
    </row>
    <row r="105" spans="1:7" ht="15">
      <c r="A105" s="67" t="s">
        <v>121</v>
      </c>
      <c r="B105" s="68"/>
      <c r="C105" s="69"/>
      <c r="D105" s="69"/>
      <c r="E105" s="69"/>
      <c r="F105" s="13">
        <v>26577.73</v>
      </c>
      <c r="G105" s="70">
        <f>F105*(1-Север_г!$I$2)</f>
        <v>26577.73</v>
      </c>
    </row>
    <row r="106" spans="1:7" ht="15">
      <c r="A106" s="67" t="s">
        <v>122</v>
      </c>
      <c r="B106" s="68"/>
      <c r="C106" s="69"/>
      <c r="D106" s="69"/>
      <c r="E106" s="69"/>
      <c r="F106" s="13">
        <v>18455.36</v>
      </c>
      <c r="G106" s="70">
        <f>F106*(1-Север_г!$I$2)</f>
        <v>18455.36</v>
      </c>
    </row>
    <row r="107" spans="1:7" ht="15">
      <c r="A107" s="67" t="s">
        <v>123</v>
      </c>
      <c r="B107" s="68"/>
      <c r="C107" s="69"/>
      <c r="D107" s="69"/>
      <c r="E107" s="69"/>
      <c r="F107" s="13">
        <v>25484.19</v>
      </c>
      <c r="G107" s="70">
        <f>F107*(1-Север_г!$I$2)</f>
        <v>25484.19</v>
      </c>
    </row>
    <row r="108" spans="1:7" ht="15">
      <c r="A108" s="67" t="s">
        <v>124</v>
      </c>
      <c r="B108" s="68"/>
      <c r="C108" s="69"/>
      <c r="D108" s="69"/>
      <c r="E108" s="69"/>
      <c r="F108" s="13">
        <v>29393.97</v>
      </c>
      <c r="G108" s="70">
        <f>F108*(1-Север_г!$I$2)</f>
        <v>29393.97</v>
      </c>
    </row>
    <row r="109" spans="1:7" ht="15">
      <c r="A109" s="67" t="s">
        <v>125</v>
      </c>
      <c r="B109" s="68"/>
      <c r="C109" s="69"/>
      <c r="D109" s="69"/>
      <c r="E109" s="69"/>
      <c r="F109" s="13">
        <v>26968.28</v>
      </c>
      <c r="G109" s="70">
        <f>F109*(1-Север_г!$I$2)</f>
        <v>26968.28</v>
      </c>
    </row>
    <row r="110" spans="1:7" ht="15">
      <c r="A110" s="67" t="s">
        <v>126</v>
      </c>
      <c r="B110" s="68"/>
      <c r="C110" s="69"/>
      <c r="D110" s="69"/>
      <c r="E110" s="69"/>
      <c r="F110" s="13">
        <v>39434.85</v>
      </c>
      <c r="G110" s="70">
        <f>F110*(1-Север_г!$I$2)</f>
        <v>39434.85</v>
      </c>
    </row>
    <row r="111" spans="1:7" ht="15">
      <c r="A111" s="67" t="s">
        <v>127</v>
      </c>
      <c r="B111" s="68"/>
      <c r="C111" s="69"/>
      <c r="D111" s="69"/>
      <c r="E111" s="69"/>
      <c r="F111" s="13">
        <v>43802.59</v>
      </c>
      <c r="G111" s="70">
        <f>F111*(1-Север_г!$I$2)</f>
        <v>43802.59</v>
      </c>
    </row>
    <row r="112" spans="1:7" ht="15">
      <c r="A112" s="67" t="s">
        <v>128</v>
      </c>
      <c r="B112" s="68"/>
      <c r="C112" s="69"/>
      <c r="D112" s="69"/>
      <c r="E112" s="69"/>
      <c r="F112" s="13">
        <v>2591.54</v>
      </c>
      <c r="G112" s="70">
        <f>F112*(1-Север_г!$I$2)</f>
        <v>2591.54</v>
      </c>
    </row>
    <row r="113" spans="1:7" ht="15">
      <c r="A113" s="67" t="s">
        <v>129</v>
      </c>
      <c r="B113" s="68"/>
      <c r="C113" s="69"/>
      <c r="D113" s="69"/>
      <c r="E113" s="69"/>
      <c r="F113" s="13">
        <v>4565.69</v>
      </c>
      <c r="G113" s="70">
        <f>F113*(1-Север_г!$I$2)</f>
        <v>4565.69</v>
      </c>
    </row>
    <row r="114" spans="1:7" ht="15">
      <c r="A114" s="67" t="s">
        <v>130</v>
      </c>
      <c r="B114" s="68"/>
      <c r="C114" s="69"/>
      <c r="D114" s="69"/>
      <c r="E114" s="69"/>
      <c r="F114" s="13">
        <v>5060.03</v>
      </c>
      <c r="G114" s="70">
        <f>F114*(1-Север_г!$I$2)</f>
        <v>5060.03</v>
      </c>
    </row>
    <row r="115" spans="1:7" ht="15">
      <c r="A115" s="67" t="s">
        <v>131</v>
      </c>
      <c r="B115" s="68"/>
      <c r="C115" s="69"/>
      <c r="D115" s="69"/>
      <c r="E115" s="69"/>
      <c r="F115" s="13">
        <v>7649.43</v>
      </c>
      <c r="G115" s="70">
        <f>F115*(1-Север_г!$I$2)</f>
        <v>7649.43</v>
      </c>
    </row>
    <row r="116" spans="1:7" ht="15.75">
      <c r="A116" s="72" t="s">
        <v>160</v>
      </c>
      <c r="B116" s="72"/>
      <c r="C116" s="72"/>
      <c r="D116" s="72"/>
      <c r="E116" s="72"/>
      <c r="F116" s="72"/>
      <c r="G116" s="72"/>
    </row>
    <row r="117" spans="1:7" ht="15">
      <c r="A117" s="67" t="s">
        <v>161</v>
      </c>
      <c r="B117" s="68"/>
      <c r="C117" s="69"/>
      <c r="D117" s="69"/>
      <c r="E117" s="69"/>
      <c r="F117" s="18">
        <v>18191.07</v>
      </c>
      <c r="G117" s="70">
        <f>F117*(1-Север_г!$I$2)</f>
        <v>18191.07</v>
      </c>
    </row>
    <row r="118" spans="1:7" ht="15">
      <c r="A118" s="67" t="s">
        <v>162</v>
      </c>
      <c r="B118" s="68"/>
      <c r="C118" s="69"/>
      <c r="D118" s="69"/>
      <c r="E118" s="69"/>
      <c r="F118" s="18">
        <v>642</v>
      </c>
      <c r="G118" s="70">
        <f>F118*(1-Север_г!$I$2)</f>
        <v>642</v>
      </c>
    </row>
    <row r="119" spans="1:7" ht="15">
      <c r="A119" s="67" t="s">
        <v>144</v>
      </c>
      <c r="B119" s="68"/>
      <c r="C119" s="69"/>
      <c r="D119" s="69"/>
      <c r="E119" s="69"/>
      <c r="F119" s="18">
        <v>376.64</v>
      </c>
      <c r="G119" s="70">
        <f>F119*(1-Север_г!$I$2)</f>
        <v>376.64</v>
      </c>
    </row>
    <row r="120" spans="1:7" ht="15">
      <c r="A120" s="67" t="s">
        <v>145</v>
      </c>
      <c r="B120" s="68"/>
      <c r="C120" s="69"/>
      <c r="D120" s="69"/>
      <c r="E120" s="69"/>
      <c r="F120" s="18">
        <v>358.45</v>
      </c>
      <c r="G120" s="70">
        <f>F120*(1-Север_г!$I$2)</f>
        <v>358.45</v>
      </c>
    </row>
    <row r="121" spans="1:7" ht="15">
      <c r="A121" s="67" t="s">
        <v>146</v>
      </c>
      <c r="B121" s="68"/>
      <c r="C121" s="69"/>
      <c r="D121" s="69"/>
      <c r="E121" s="69"/>
      <c r="F121" s="18">
        <v>376.64</v>
      </c>
      <c r="G121" s="70">
        <f>F121*(1-Север_г!$I$2)</f>
        <v>376.64</v>
      </c>
    </row>
    <row r="122" spans="1:7" ht="15">
      <c r="A122" s="67" t="s">
        <v>147</v>
      </c>
      <c r="B122" s="68"/>
      <c r="C122" s="69"/>
      <c r="D122" s="69"/>
      <c r="E122" s="69"/>
      <c r="F122" s="18">
        <v>740.44</v>
      </c>
      <c r="G122" s="70">
        <f>F122*(1-Север_г!$I$2)</f>
        <v>740.44</v>
      </c>
    </row>
    <row r="123" spans="1:7" ht="15">
      <c r="A123" s="67" t="s">
        <v>148</v>
      </c>
      <c r="B123" s="68"/>
      <c r="C123" s="69"/>
      <c r="D123" s="69"/>
      <c r="E123" s="69"/>
      <c r="F123" s="18">
        <v>836.74</v>
      </c>
      <c r="G123" s="70">
        <f>F123*(1-Север_г!$I$2)</f>
        <v>836.74</v>
      </c>
    </row>
    <row r="124" spans="1:7" ht="15">
      <c r="A124" s="67" t="s">
        <v>149</v>
      </c>
      <c r="B124" s="68"/>
      <c r="C124" s="69"/>
      <c r="D124" s="69"/>
      <c r="E124" s="69"/>
      <c r="F124" s="18">
        <v>8451.93</v>
      </c>
      <c r="G124" s="70">
        <f>F124*(1-Север_г!$I$2)</f>
        <v>8451.93</v>
      </c>
    </row>
    <row r="125" spans="1:7" ht="15">
      <c r="A125" s="67" t="s">
        <v>163</v>
      </c>
      <c r="B125" s="68"/>
      <c r="C125" s="69"/>
      <c r="D125" s="69"/>
      <c r="E125" s="69"/>
      <c r="F125" s="18">
        <v>10056.93</v>
      </c>
      <c r="G125" s="70">
        <f>F125*(1-Север_г!$I$2)</f>
        <v>10056.93</v>
      </c>
    </row>
    <row r="126" spans="1:7" ht="15">
      <c r="A126" s="67" t="s">
        <v>164</v>
      </c>
      <c r="B126" s="68"/>
      <c r="C126" s="69"/>
      <c r="D126" s="69"/>
      <c r="E126" s="69"/>
      <c r="F126" s="18">
        <v>1408.12</v>
      </c>
      <c r="G126" s="70">
        <f>F126*(1-Север_г!$I$2)</f>
        <v>1408.12</v>
      </c>
    </row>
    <row r="127" spans="1:7" ht="15">
      <c r="A127" s="67" t="s">
        <v>165</v>
      </c>
      <c r="B127" s="68"/>
      <c r="C127" s="69"/>
      <c r="D127" s="69"/>
      <c r="E127" s="69"/>
      <c r="F127" s="18">
        <v>1613.56</v>
      </c>
      <c r="G127" s="70">
        <f>F127*(1-Север_г!$I$2)</f>
        <v>1613.56</v>
      </c>
    </row>
    <row r="128" spans="1:7" ht="15">
      <c r="A128" s="67" t="s">
        <v>151</v>
      </c>
      <c r="B128" s="68"/>
      <c r="C128" s="69"/>
      <c r="D128" s="69"/>
      <c r="E128" s="69"/>
      <c r="F128" s="18">
        <v>1485.16</v>
      </c>
      <c r="G128" s="70">
        <f>F128*(1-Север_г!$I$2)</f>
        <v>1485.16</v>
      </c>
    </row>
    <row r="129" spans="1:7" ht="15">
      <c r="A129" s="67" t="s">
        <v>152</v>
      </c>
      <c r="B129" s="68"/>
      <c r="C129" s="69"/>
      <c r="D129" s="69"/>
      <c r="E129" s="69"/>
      <c r="F129" s="18">
        <v>1771.92</v>
      </c>
      <c r="G129" s="70">
        <f>F129*(1-Север_г!$I$2)</f>
        <v>1771.92</v>
      </c>
    </row>
    <row r="130" spans="1:7" ht="15">
      <c r="A130" s="67" t="s">
        <v>96</v>
      </c>
      <c r="B130" s="68"/>
      <c r="C130" s="69"/>
      <c r="D130" s="69"/>
      <c r="E130" s="69"/>
      <c r="F130" s="18">
        <v>1790.11</v>
      </c>
      <c r="G130" s="70">
        <f>F130*(1-Север_г!$I$2)</f>
        <v>1790.11</v>
      </c>
    </row>
    <row r="131" spans="1:7" ht="15">
      <c r="A131" s="67" t="s">
        <v>95</v>
      </c>
      <c r="B131" s="68"/>
      <c r="C131" s="69"/>
      <c r="D131" s="69"/>
      <c r="E131" s="69"/>
      <c r="F131" s="18">
        <v>2159.26</v>
      </c>
      <c r="G131" s="70">
        <f>F131*(1-Север_г!$I$2)</f>
        <v>2159.26</v>
      </c>
    </row>
    <row r="132" spans="1:7" ht="15">
      <c r="A132" s="67" t="s">
        <v>166</v>
      </c>
      <c r="B132" s="76"/>
      <c r="C132" s="69"/>
      <c r="D132" s="69"/>
      <c r="E132" s="69"/>
      <c r="F132" s="18">
        <v>254.66</v>
      </c>
      <c r="G132" s="70">
        <f>F132*(1-Север_г!$I$2)</f>
        <v>254.66</v>
      </c>
    </row>
    <row r="133" spans="1:7" ht="15">
      <c r="A133" s="67" t="s">
        <v>167</v>
      </c>
      <c r="B133" s="76"/>
      <c r="C133" s="69"/>
      <c r="D133" s="69"/>
      <c r="E133" s="69"/>
      <c r="F133" s="18">
        <v>306.02</v>
      </c>
      <c r="G133" s="70">
        <f>F133*(1-Север_г!$I$2)</f>
        <v>306.02</v>
      </c>
    </row>
    <row r="134" spans="1:7" ht="15">
      <c r="A134" s="67" t="s">
        <v>168</v>
      </c>
      <c r="B134" s="76"/>
      <c r="C134" s="69"/>
      <c r="D134" s="69"/>
      <c r="E134" s="69"/>
      <c r="F134" s="18">
        <v>352.03</v>
      </c>
      <c r="G134" s="70">
        <f>F134*(1-Север_г!$I$2)</f>
        <v>352.03</v>
      </c>
    </row>
    <row r="135" spans="1:7" ht="15">
      <c r="A135" s="67" t="s">
        <v>153</v>
      </c>
      <c r="B135" s="68"/>
      <c r="C135" s="69"/>
      <c r="D135" s="69"/>
      <c r="E135" s="69"/>
      <c r="F135" s="18">
        <v>172.27</v>
      </c>
      <c r="G135" s="70">
        <f>F135*(1-Север_г!$I$2)</f>
        <v>172.27</v>
      </c>
    </row>
    <row r="136" spans="1:7" ht="15">
      <c r="A136" s="67" t="s">
        <v>154</v>
      </c>
      <c r="B136" s="68"/>
      <c r="C136" s="69"/>
      <c r="D136" s="69"/>
      <c r="E136" s="69"/>
      <c r="F136" s="18">
        <v>148.73</v>
      </c>
      <c r="G136" s="70">
        <f>F136*(1-Север_г!$I$2)</f>
        <v>148.73</v>
      </c>
    </row>
    <row r="137" spans="1:7" ht="15">
      <c r="A137" s="67" t="s">
        <v>169</v>
      </c>
      <c r="B137" s="68"/>
      <c r="C137" s="69"/>
      <c r="D137" s="69"/>
      <c r="E137" s="69"/>
      <c r="F137" s="18">
        <v>1625.33</v>
      </c>
      <c r="G137" s="70">
        <f>F137*(1-Север_г!$I$2)</f>
        <v>1625.33</v>
      </c>
    </row>
    <row r="138" spans="1:7" ht="15">
      <c r="A138" s="67" t="s">
        <v>102</v>
      </c>
      <c r="B138" s="68"/>
      <c r="C138" s="69"/>
      <c r="D138" s="69"/>
      <c r="E138" s="69"/>
      <c r="F138" s="18">
        <v>1936.7</v>
      </c>
      <c r="G138" s="70">
        <f>F138*(1-Север_г!$I$2)</f>
        <v>1936.7</v>
      </c>
    </row>
    <row r="139" spans="1:7" ht="15">
      <c r="A139" s="67" t="s">
        <v>170</v>
      </c>
      <c r="B139" s="68"/>
      <c r="C139" s="69"/>
      <c r="D139" s="69"/>
      <c r="E139" s="69"/>
      <c r="F139" s="18">
        <v>95.23</v>
      </c>
      <c r="G139" s="70">
        <f>F139*(1-Север_г!$I$2)</f>
        <v>95.23</v>
      </c>
    </row>
    <row r="140" spans="1:7" ht="15">
      <c r="A140" s="67" t="s">
        <v>171</v>
      </c>
      <c r="B140" s="68"/>
      <c r="C140" s="69"/>
      <c r="D140" s="69"/>
      <c r="E140" s="69"/>
      <c r="F140" s="18">
        <v>156.22</v>
      </c>
      <c r="G140" s="70">
        <f>F140*(1-Север_г!$I$2)</f>
        <v>156.22</v>
      </c>
    </row>
    <row r="141" spans="1:7" ht="15">
      <c r="A141" s="67" t="s">
        <v>158</v>
      </c>
      <c r="B141" s="68"/>
      <c r="C141" s="69"/>
      <c r="D141" s="69"/>
      <c r="E141" s="69"/>
      <c r="F141" s="18">
        <v>175.48</v>
      </c>
      <c r="G141" s="70">
        <f>F141*(1-Север_г!$I$2)</f>
        <v>175.48</v>
      </c>
    </row>
    <row r="142" spans="1:7" ht="15">
      <c r="A142" s="67" t="s">
        <v>172</v>
      </c>
      <c r="B142" s="68"/>
      <c r="C142" s="69"/>
      <c r="D142" s="69"/>
      <c r="E142" s="69"/>
      <c r="F142" s="18">
        <v>196.88</v>
      </c>
      <c r="G142" s="70">
        <f>F142*(1-Север_г!$I$2)</f>
        <v>196.88</v>
      </c>
    </row>
    <row r="143" spans="1:7" ht="15">
      <c r="A143" s="67" t="s">
        <v>106</v>
      </c>
      <c r="B143" s="68"/>
      <c r="C143" s="69"/>
      <c r="D143" s="69"/>
      <c r="E143" s="69"/>
      <c r="F143" s="18">
        <v>1542.94</v>
      </c>
      <c r="G143" s="70">
        <f>F143*(1-Север_г!$I$2)</f>
        <v>1542.94</v>
      </c>
    </row>
    <row r="144" spans="1:7" ht="15">
      <c r="A144" s="67" t="s">
        <v>107</v>
      </c>
      <c r="B144" s="68"/>
      <c r="C144" s="69"/>
      <c r="D144" s="69"/>
      <c r="E144" s="69"/>
      <c r="F144" s="18">
        <v>1790.11</v>
      </c>
      <c r="G144" s="70">
        <f>F144*(1-Север_г!$I$2)</f>
        <v>1790.11</v>
      </c>
    </row>
    <row r="145" spans="1:7" ht="15">
      <c r="A145" s="67" t="s">
        <v>108</v>
      </c>
      <c r="B145" s="68"/>
      <c r="C145" s="69"/>
      <c r="D145" s="69"/>
      <c r="E145" s="69"/>
      <c r="F145" s="18">
        <v>2159.26</v>
      </c>
      <c r="G145" s="70">
        <f>F145*(1-Север_г!$I$2)</f>
        <v>2159.26</v>
      </c>
    </row>
    <row r="146" spans="1:7" ht="15">
      <c r="A146" s="67" t="s">
        <v>109</v>
      </c>
      <c r="B146" s="68"/>
      <c r="C146" s="69"/>
      <c r="D146" s="69"/>
      <c r="E146" s="69"/>
      <c r="F146" s="18">
        <v>3270.99</v>
      </c>
      <c r="G146" s="70">
        <f>F146*(1-Север_г!$I$2)</f>
        <v>3270.99</v>
      </c>
    </row>
    <row r="147" spans="1:7" ht="15">
      <c r="A147" s="67" t="s">
        <v>116</v>
      </c>
      <c r="B147" s="68"/>
      <c r="C147" s="69"/>
      <c r="D147" s="69"/>
      <c r="E147" s="69"/>
      <c r="F147" s="18">
        <v>8458.35</v>
      </c>
      <c r="G147" s="70">
        <f>F147*(1-Север_г!$I$2)</f>
        <v>8458.35</v>
      </c>
    </row>
    <row r="148" spans="1:7" ht="15">
      <c r="A148" s="67" t="s">
        <v>119</v>
      </c>
      <c r="B148" s="68"/>
      <c r="C148" s="69"/>
      <c r="D148" s="69"/>
      <c r="E148" s="69"/>
      <c r="F148" s="18">
        <v>15901.27</v>
      </c>
      <c r="G148" s="70">
        <f>F148*(1-Север_г!$I$2)</f>
        <v>15901.27</v>
      </c>
    </row>
    <row r="149" spans="1:7" ht="15">
      <c r="A149" s="67" t="s">
        <v>122</v>
      </c>
      <c r="B149" s="68"/>
      <c r="C149" s="69"/>
      <c r="D149" s="69"/>
      <c r="E149" s="69"/>
      <c r="F149" s="18">
        <v>18455.36</v>
      </c>
      <c r="G149" s="70">
        <f>F149*(1-Север_г!$I$2)</f>
        <v>18455.36</v>
      </c>
    </row>
    <row r="150" spans="1:7" ht="15">
      <c r="A150" s="67" t="s">
        <v>125</v>
      </c>
      <c r="B150" s="68"/>
      <c r="C150" s="69"/>
      <c r="D150" s="69"/>
      <c r="E150" s="69"/>
      <c r="F150" s="18">
        <v>26968.28</v>
      </c>
      <c r="G150" s="70">
        <f>F150*(1-Север_г!$I$2)</f>
        <v>26968.28</v>
      </c>
    </row>
    <row r="151" spans="1:7" ht="15">
      <c r="A151" s="67" t="s">
        <v>128</v>
      </c>
      <c r="B151" s="68"/>
      <c r="C151" s="69"/>
      <c r="D151" s="69"/>
      <c r="E151" s="69"/>
      <c r="F151" s="18">
        <v>2591.54</v>
      </c>
      <c r="G151" s="70">
        <f>F151*(1-Север_г!$I$2)</f>
        <v>2591.54</v>
      </c>
    </row>
    <row r="152" spans="1:7" ht="15">
      <c r="A152" s="67" t="s">
        <v>129</v>
      </c>
      <c r="B152" s="68"/>
      <c r="C152" s="69"/>
      <c r="D152" s="69"/>
      <c r="E152" s="69"/>
      <c r="F152" s="18">
        <v>4565.69</v>
      </c>
      <c r="G152" s="70">
        <f>F152*(1-Север_г!$I$2)</f>
        <v>4565.69</v>
      </c>
    </row>
    <row r="153" spans="1:7" ht="15">
      <c r="A153" s="67" t="s">
        <v>130</v>
      </c>
      <c r="B153" s="68"/>
      <c r="C153" s="69"/>
      <c r="D153" s="69"/>
      <c r="E153" s="69"/>
      <c r="F153" s="18">
        <v>5060.03</v>
      </c>
      <c r="G153" s="70">
        <f>F153*(1-Север_г!$I$2)</f>
        <v>5060.03</v>
      </c>
    </row>
    <row r="154" spans="1:7" ht="15">
      <c r="A154" s="67" t="s">
        <v>131</v>
      </c>
      <c r="B154" s="68"/>
      <c r="C154" s="69"/>
      <c r="D154" s="69"/>
      <c r="E154" s="69"/>
      <c r="F154" s="18">
        <v>5312.55</v>
      </c>
      <c r="G154" s="70">
        <f>F154*(1-Север_г!$I$2)</f>
        <v>5312.55</v>
      </c>
    </row>
    <row r="155" spans="1:7" ht="15.75">
      <c r="A155" s="72" t="s">
        <v>173</v>
      </c>
      <c r="B155" s="72"/>
      <c r="C155" s="72"/>
      <c r="D155" s="72"/>
      <c r="E155" s="72"/>
      <c r="F155" s="72"/>
      <c r="G155" s="72"/>
    </row>
    <row r="156" spans="1:7" ht="15">
      <c r="A156" s="67" t="s">
        <v>133</v>
      </c>
      <c r="B156" s="68"/>
      <c r="C156" s="69"/>
      <c r="D156" s="69" t="s">
        <v>174</v>
      </c>
      <c r="E156" s="69"/>
      <c r="F156" s="18">
        <v>6147.15</v>
      </c>
      <c r="G156" s="70">
        <f>F156*(1-Север_г!$I$2)</f>
        <v>6147.15</v>
      </c>
    </row>
    <row r="157" spans="1:7" ht="15">
      <c r="A157" s="67" t="s">
        <v>135</v>
      </c>
      <c r="B157" s="68"/>
      <c r="C157" s="69"/>
      <c r="D157" s="69" t="s">
        <v>174</v>
      </c>
      <c r="E157" s="69"/>
      <c r="F157" s="18">
        <v>9071.46</v>
      </c>
      <c r="G157" s="70">
        <f>F157*(1-Север_г!$I$2)</f>
        <v>9071.46</v>
      </c>
    </row>
    <row r="158" spans="1:7" ht="15">
      <c r="A158" s="67" t="s">
        <v>137</v>
      </c>
      <c r="B158" s="68"/>
      <c r="C158" s="69"/>
      <c r="D158" s="69" t="s">
        <v>174</v>
      </c>
      <c r="E158" s="69"/>
      <c r="F158" s="18">
        <v>7232.13</v>
      </c>
      <c r="G158" s="70">
        <f>F158*(1-Север_г!$I$2)</f>
        <v>7232.13</v>
      </c>
    </row>
    <row r="159" spans="1:7" ht="15">
      <c r="A159" s="67" t="s">
        <v>144</v>
      </c>
      <c r="B159" s="68"/>
      <c r="C159" s="69"/>
      <c r="D159" s="69"/>
      <c r="E159" s="69"/>
      <c r="F159" s="18">
        <v>376.64</v>
      </c>
      <c r="G159" s="70">
        <f>F159*(1-Север_г!$I$2)</f>
        <v>376.64</v>
      </c>
    </row>
    <row r="160" spans="1:7" ht="15">
      <c r="A160" s="67" t="s">
        <v>145</v>
      </c>
      <c r="B160" s="68"/>
      <c r="C160" s="69"/>
      <c r="D160" s="69"/>
      <c r="E160" s="69"/>
      <c r="F160" s="18">
        <v>358.45</v>
      </c>
      <c r="G160" s="70">
        <f>F160*(1-Север_г!$I$2)</f>
        <v>358.45</v>
      </c>
    </row>
    <row r="161" spans="1:7" ht="15">
      <c r="A161" s="67" t="s">
        <v>146</v>
      </c>
      <c r="B161" s="68"/>
      <c r="C161" s="69"/>
      <c r="D161" s="69"/>
      <c r="E161" s="69"/>
      <c r="F161" s="18">
        <v>376.64</v>
      </c>
      <c r="G161" s="70">
        <f>F161*(1-Север_г!$I$2)</f>
        <v>376.64</v>
      </c>
    </row>
    <row r="162" spans="1:7" ht="15">
      <c r="A162" s="67" t="s">
        <v>147</v>
      </c>
      <c r="B162" s="68"/>
      <c r="C162" s="69"/>
      <c r="D162" s="69"/>
      <c r="E162" s="69"/>
      <c r="F162" s="18">
        <v>740.44</v>
      </c>
      <c r="G162" s="70">
        <f>F162*(1-Север_г!$I$2)</f>
        <v>740.44</v>
      </c>
    </row>
    <row r="163" spans="1:7" ht="15">
      <c r="A163" s="67" t="s">
        <v>148</v>
      </c>
      <c r="B163" s="68"/>
      <c r="C163" s="69"/>
      <c r="D163" s="69"/>
      <c r="E163" s="69"/>
      <c r="F163" s="18">
        <v>836.74</v>
      </c>
      <c r="G163" s="70">
        <f>F163*(1-Север_г!$I$2)</f>
        <v>836.74</v>
      </c>
    </row>
    <row r="164" spans="1:7" ht="15">
      <c r="A164" s="67" t="s">
        <v>149</v>
      </c>
      <c r="B164" s="68"/>
      <c r="C164" s="69"/>
      <c r="D164" s="69"/>
      <c r="E164" s="69"/>
      <c r="F164" s="18">
        <v>8451.93</v>
      </c>
      <c r="G164" s="70">
        <f>F164*(1-Север_г!$I$2)</f>
        <v>8451.93</v>
      </c>
    </row>
    <row r="165" spans="1:7" ht="15">
      <c r="A165" s="67" t="s">
        <v>150</v>
      </c>
      <c r="B165" s="68"/>
      <c r="C165" s="69"/>
      <c r="D165" s="69"/>
      <c r="E165" s="69"/>
      <c r="F165" s="18">
        <v>10056.93</v>
      </c>
      <c r="G165" s="70">
        <f>F165*(1-Север_г!$I$2)</f>
        <v>10056.93</v>
      </c>
    </row>
    <row r="166" spans="1:7" ht="15">
      <c r="A166" s="67" t="s">
        <v>169</v>
      </c>
      <c r="B166" s="68"/>
      <c r="C166" s="69"/>
      <c r="D166" s="69"/>
      <c r="E166" s="69"/>
      <c r="F166" s="18">
        <v>1625.33</v>
      </c>
      <c r="G166" s="70">
        <f>F166*(1-Север_г!$I$2)</f>
        <v>1625.33</v>
      </c>
    </row>
    <row r="167" spans="1:7" ht="15">
      <c r="A167" s="67" t="s">
        <v>102</v>
      </c>
      <c r="B167" s="68"/>
      <c r="C167" s="69"/>
      <c r="D167" s="69"/>
      <c r="E167" s="69"/>
      <c r="F167" s="18">
        <v>1936.7</v>
      </c>
      <c r="G167" s="70">
        <f>F167*(1-Север_г!$I$2)</f>
        <v>1936.7</v>
      </c>
    </row>
    <row r="168" spans="1:7" ht="15">
      <c r="A168" s="67" t="s">
        <v>157</v>
      </c>
      <c r="B168" s="68"/>
      <c r="C168" s="69"/>
      <c r="D168" s="69"/>
      <c r="E168" s="69"/>
      <c r="F168" s="18">
        <v>95.23</v>
      </c>
      <c r="G168" s="70">
        <f>F168*(1-Север_г!$I$2)</f>
        <v>95.23</v>
      </c>
    </row>
    <row r="169" spans="1:7" ht="15">
      <c r="A169" s="67" t="s">
        <v>158</v>
      </c>
      <c r="B169" s="68"/>
      <c r="C169" s="69"/>
      <c r="D169" s="69"/>
      <c r="E169" s="69"/>
      <c r="F169" s="18">
        <v>175.48</v>
      </c>
      <c r="G169" s="70">
        <f>F169*(1-Север_г!$I$2)</f>
        <v>175.48</v>
      </c>
    </row>
    <row r="170" spans="1:7" ht="15">
      <c r="A170" s="67" t="s">
        <v>151</v>
      </c>
      <c r="B170" s="68"/>
      <c r="C170" s="69"/>
      <c r="D170" s="69"/>
      <c r="E170" s="69"/>
      <c r="F170" s="18">
        <v>1485.16</v>
      </c>
      <c r="G170" s="70">
        <f>F170*(1-Север_г!$I$2)</f>
        <v>1485.16</v>
      </c>
    </row>
    <row r="171" spans="1:7" ht="15">
      <c r="A171" s="67" t="s">
        <v>152</v>
      </c>
      <c r="B171" s="68"/>
      <c r="C171" s="69"/>
      <c r="D171" s="69"/>
      <c r="E171" s="69"/>
      <c r="F171" s="18">
        <v>1771.92</v>
      </c>
      <c r="G171" s="70">
        <f>F171*(1-Север_г!$I$2)</f>
        <v>1771.92</v>
      </c>
    </row>
    <row r="172" spans="1:7" ht="15">
      <c r="A172" s="67" t="s">
        <v>153</v>
      </c>
      <c r="B172" s="68"/>
      <c r="C172" s="69"/>
      <c r="D172" s="74"/>
      <c r="E172" s="74"/>
      <c r="F172" s="18">
        <v>172.27</v>
      </c>
      <c r="G172" s="70">
        <f>F172*(1-Север_г!$I$2)</f>
        <v>172.27</v>
      </c>
    </row>
    <row r="173" spans="1:7" ht="15">
      <c r="A173" s="67" t="s">
        <v>154</v>
      </c>
      <c r="B173" s="68"/>
      <c r="C173" s="69"/>
      <c r="D173" s="74"/>
      <c r="E173" s="74"/>
      <c r="F173" s="18">
        <v>148.73</v>
      </c>
      <c r="G173" s="70">
        <f>F173*(1-Север_г!$I$2)</f>
        <v>148.73</v>
      </c>
    </row>
    <row r="174" spans="1:7" ht="15">
      <c r="A174" s="67" t="s">
        <v>106</v>
      </c>
      <c r="B174" s="68"/>
      <c r="C174" s="69"/>
      <c r="D174" s="69"/>
      <c r="E174" s="69"/>
      <c r="F174" s="18">
        <v>1542.94</v>
      </c>
      <c r="G174" s="70">
        <f>F174*(1-Север_г!$I$2)</f>
        <v>1542.94</v>
      </c>
    </row>
    <row r="175" spans="1:7" ht="15">
      <c r="A175" s="67" t="s">
        <v>107</v>
      </c>
      <c r="B175" s="68"/>
      <c r="C175" s="69"/>
      <c r="D175" s="69"/>
      <c r="E175" s="69"/>
      <c r="F175" s="18">
        <v>1789.04</v>
      </c>
      <c r="G175" s="70">
        <f>F175*(1-Север_г!$I$2)</f>
        <v>1789.04</v>
      </c>
    </row>
    <row r="176" spans="1:7" ht="15">
      <c r="A176" s="67" t="s">
        <v>108</v>
      </c>
      <c r="B176" s="68"/>
      <c r="C176" s="69"/>
      <c r="D176" s="69"/>
      <c r="E176" s="69"/>
      <c r="F176" s="18">
        <v>2159.26</v>
      </c>
      <c r="G176" s="70">
        <f>F176*(1-Север_г!$I$2)</f>
        <v>2159.26</v>
      </c>
    </row>
    <row r="177" spans="1:7" ht="15">
      <c r="A177" s="67" t="s">
        <v>109</v>
      </c>
      <c r="B177" s="68"/>
      <c r="C177" s="69"/>
      <c r="D177" s="69"/>
      <c r="E177" s="69"/>
      <c r="F177" s="18">
        <v>3270.99</v>
      </c>
      <c r="G177" s="70">
        <f>F177*(1-Север_г!$I$2)</f>
        <v>3270.99</v>
      </c>
    </row>
    <row r="178" spans="1:7" ht="15">
      <c r="A178" s="67" t="s">
        <v>116</v>
      </c>
      <c r="B178" s="68"/>
      <c r="C178" s="69"/>
      <c r="D178" s="69"/>
      <c r="E178" s="69"/>
      <c r="F178" s="18">
        <v>8458.35</v>
      </c>
      <c r="G178" s="70">
        <f>F178*(1-Север_г!$I$2)</f>
        <v>8458.35</v>
      </c>
    </row>
    <row r="179" spans="1:7" ht="15">
      <c r="A179" s="67" t="s">
        <v>117</v>
      </c>
      <c r="B179" s="68"/>
      <c r="C179" s="69"/>
      <c r="D179" s="69"/>
      <c r="E179" s="69"/>
      <c r="F179" s="18">
        <v>11885.56</v>
      </c>
      <c r="G179" s="70">
        <f>F179*(1-Север_г!$I$2)</f>
        <v>11885.56</v>
      </c>
    </row>
    <row r="180" spans="1:7" ht="15">
      <c r="A180" s="67" t="s">
        <v>118</v>
      </c>
      <c r="B180" s="68"/>
      <c r="C180" s="69"/>
      <c r="D180" s="69"/>
      <c r="E180" s="69"/>
      <c r="F180" s="18">
        <v>13316.15</v>
      </c>
      <c r="G180" s="70">
        <f>F180*(1-Север_г!$I$2)</f>
        <v>13316.15</v>
      </c>
    </row>
    <row r="181" spans="1:7" ht="15">
      <c r="A181" s="67" t="s">
        <v>119</v>
      </c>
      <c r="B181" s="68"/>
      <c r="C181" s="69"/>
      <c r="D181" s="69"/>
      <c r="E181" s="69"/>
      <c r="F181" s="18">
        <v>15901.27</v>
      </c>
      <c r="G181" s="70">
        <f>F181*(1-Север_г!$I$2)</f>
        <v>15901.27</v>
      </c>
    </row>
    <row r="182" spans="1:7" ht="15">
      <c r="A182" s="67" t="s">
        <v>159</v>
      </c>
      <c r="B182" s="68"/>
      <c r="C182" s="69"/>
      <c r="D182" s="69"/>
      <c r="E182" s="69"/>
      <c r="F182" s="18">
        <v>18962.54</v>
      </c>
      <c r="G182" s="70">
        <f>F182*(1-Север_г!$I$2)</f>
        <v>18962.54</v>
      </c>
    </row>
    <row r="183" spans="1:7" ht="15">
      <c r="A183" s="67" t="s">
        <v>121</v>
      </c>
      <c r="B183" s="68"/>
      <c r="C183" s="69"/>
      <c r="D183" s="69"/>
      <c r="E183" s="69"/>
      <c r="F183" s="18">
        <v>26577.73</v>
      </c>
      <c r="G183" s="70">
        <f>F183*(1-Север_г!$I$2)</f>
        <v>26577.73</v>
      </c>
    </row>
    <row r="184" spans="1:7" ht="15">
      <c r="A184" s="67" t="s">
        <v>122</v>
      </c>
      <c r="B184" s="68"/>
      <c r="C184" s="69"/>
      <c r="D184" s="69"/>
      <c r="E184" s="69"/>
      <c r="F184" s="18">
        <v>18455.36</v>
      </c>
      <c r="G184" s="70">
        <f>F184*(1-Север_г!$I$2)</f>
        <v>18455.36</v>
      </c>
    </row>
    <row r="185" spans="1:7" ht="15">
      <c r="A185" s="67" t="s">
        <v>123</v>
      </c>
      <c r="B185" s="68"/>
      <c r="C185" s="69"/>
      <c r="D185" s="69"/>
      <c r="E185" s="69"/>
      <c r="F185" s="18">
        <v>25484.19</v>
      </c>
      <c r="G185" s="70">
        <f>F185*(1-Север_г!$I$2)</f>
        <v>25484.19</v>
      </c>
    </row>
    <row r="186" spans="1:7" ht="15">
      <c r="A186" s="67" t="s">
        <v>124</v>
      </c>
      <c r="B186" s="68"/>
      <c r="C186" s="69"/>
      <c r="D186" s="69"/>
      <c r="E186" s="69"/>
      <c r="F186" s="18">
        <v>29393.97</v>
      </c>
      <c r="G186" s="70">
        <f>F186*(1-Север_г!$I$2)</f>
        <v>29393.97</v>
      </c>
    </row>
    <row r="187" spans="1:7" ht="15">
      <c r="A187" s="67" t="s">
        <v>125</v>
      </c>
      <c r="B187" s="68"/>
      <c r="C187" s="69"/>
      <c r="D187" s="69"/>
      <c r="E187" s="69"/>
      <c r="F187" s="18">
        <v>26968.28</v>
      </c>
      <c r="G187" s="70">
        <f>F187*(1-Север_г!$I$2)</f>
        <v>26968.28</v>
      </c>
    </row>
    <row r="188" spans="1:7" ht="15">
      <c r="A188" s="67" t="s">
        <v>126</v>
      </c>
      <c r="B188" s="68"/>
      <c r="C188" s="69"/>
      <c r="D188" s="69"/>
      <c r="E188" s="69"/>
      <c r="F188" s="18">
        <v>39434.85</v>
      </c>
      <c r="G188" s="70">
        <f>F188*(1-Север_г!$I$2)</f>
        <v>39434.85</v>
      </c>
    </row>
    <row r="189" spans="1:7" ht="15">
      <c r="A189" s="67" t="s">
        <v>127</v>
      </c>
      <c r="B189" s="68"/>
      <c r="C189" s="69"/>
      <c r="D189" s="69"/>
      <c r="E189" s="69"/>
      <c r="F189" s="18">
        <v>43802.59</v>
      </c>
      <c r="G189" s="70">
        <f>F189*(1-Север_г!$I$2)</f>
        <v>43802.59</v>
      </c>
    </row>
    <row r="190" spans="1:7" ht="15">
      <c r="A190" s="67" t="s">
        <v>128</v>
      </c>
      <c r="B190" s="68"/>
      <c r="C190" s="69"/>
      <c r="D190" s="69"/>
      <c r="E190" s="69"/>
      <c r="F190" s="18">
        <v>2591.54</v>
      </c>
      <c r="G190" s="70">
        <f>F190*(1-Север_г!$I$2)</f>
        <v>2591.54</v>
      </c>
    </row>
    <row r="191" spans="1:7" ht="15">
      <c r="A191" s="67" t="s">
        <v>129</v>
      </c>
      <c r="B191" s="68"/>
      <c r="C191" s="69"/>
      <c r="D191" s="69"/>
      <c r="E191" s="69"/>
      <c r="F191" s="18">
        <v>4565.69</v>
      </c>
      <c r="G191" s="70">
        <f>F191*(1-Север_г!$I$2)</f>
        <v>4565.69</v>
      </c>
    </row>
    <row r="192" spans="1:7" ht="15">
      <c r="A192" s="67" t="s">
        <v>130</v>
      </c>
      <c r="B192" s="68"/>
      <c r="C192" s="69"/>
      <c r="D192" s="69"/>
      <c r="E192" s="69"/>
      <c r="F192" s="18">
        <v>5060.03</v>
      </c>
      <c r="G192" s="70">
        <f>F192*(1-Север_г!$I$2)</f>
        <v>5060.03</v>
      </c>
    </row>
    <row r="193" spans="1:7" ht="15">
      <c r="A193" s="77" t="s">
        <v>131</v>
      </c>
      <c r="B193" s="78"/>
      <c r="C193" s="79"/>
      <c r="D193" s="79"/>
      <c r="E193" s="79"/>
      <c r="F193" s="23">
        <v>7649.43</v>
      </c>
      <c r="G193" s="80">
        <f>F193*(1-Север_г!$I$2)</f>
        <v>7649.43</v>
      </c>
    </row>
  </sheetData>
  <sheetProtection selectLockedCells="1" selectUnlockedCells="1"/>
  <mergeCells count="19">
    <mergeCell ref="A1:G1"/>
    <mergeCell ref="H1:I1"/>
    <mergeCell ref="A2:B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A23:G23"/>
    <mergeCell ref="A67:G67"/>
    <mergeCell ref="A116:G116"/>
    <mergeCell ref="A155:G155"/>
  </mergeCells>
  <hyperlinks>
    <hyperlink ref="H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V141"/>
  <sheetViews>
    <sheetView workbookViewId="0" topLeftCell="A1">
      <pane ySplit="1" topLeftCell="A2" activePane="bottomLeft" state="frozen"/>
      <selection pane="topLeft" activeCell="A1" sqref="A1"/>
      <selection pane="bottomLeft" activeCell="V1" sqref="V1"/>
    </sheetView>
  </sheetViews>
  <sheetFormatPr defaultColWidth="8.00390625" defaultRowHeight="12.75"/>
  <cols>
    <col min="1" max="1" width="14.421875" style="0" customWidth="1"/>
    <col min="2" max="2" width="15.8515625" style="81" customWidth="1"/>
    <col min="3" max="3" width="16.57421875" style="82" customWidth="1"/>
    <col min="4" max="4" width="5.57421875" style="0" customWidth="1"/>
    <col min="5" max="5" width="15.28125" style="81" customWidth="1"/>
    <col min="6" max="6" width="11.57421875" style="82" customWidth="1"/>
    <col min="7" max="7" width="5.57421875" style="0" customWidth="1"/>
    <col min="8" max="8" width="16.28125" style="81" customWidth="1"/>
    <col min="9" max="9" width="12.57421875" style="82" customWidth="1"/>
    <col min="10" max="10" width="5.57421875" style="0" customWidth="1"/>
    <col min="11" max="11" width="15.8515625" style="81" customWidth="1"/>
    <col min="12" max="12" width="11.8515625" style="82" customWidth="1"/>
    <col min="13" max="13" width="5.57421875" style="0" customWidth="1"/>
    <col min="14" max="14" width="15.57421875" style="81" customWidth="1"/>
    <col min="15" max="15" width="13.57421875" style="82" customWidth="1"/>
    <col min="16" max="16" width="5.57421875" style="0" customWidth="1"/>
    <col min="17" max="17" width="16.57421875" style="81" customWidth="1"/>
    <col min="18" max="18" width="12.00390625" style="82" customWidth="1"/>
    <col min="19" max="19" width="5.57421875" style="0" customWidth="1"/>
    <col min="20" max="20" width="16.421875" style="0" customWidth="1"/>
    <col min="21" max="21" width="8.7109375" style="0" customWidth="1"/>
    <col min="22" max="22" width="16.28125" style="0" customWidth="1"/>
    <col min="23" max="16384" width="8.7109375" style="0" customWidth="1"/>
  </cols>
  <sheetData>
    <row r="1" spans="1:22" ht="40.5" customHeight="1">
      <c r="A1" s="83" t="s">
        <v>175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4" t="s">
        <v>1</v>
      </c>
      <c r="U1" s="5">
        <v>0</v>
      </c>
      <c r="V1" s="6" t="s">
        <v>2</v>
      </c>
    </row>
    <row r="2" spans="1:19" ht="12.75" customHeight="1">
      <c r="A2" s="85" t="s">
        <v>176</v>
      </c>
      <c r="B2" s="86" t="s">
        <v>177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2.75">
      <c r="A3" s="85"/>
      <c r="B3" s="87">
        <v>2</v>
      </c>
      <c r="C3" s="87"/>
      <c r="D3" s="87"/>
      <c r="E3" s="87">
        <v>2.4</v>
      </c>
      <c r="F3" s="87"/>
      <c r="G3" s="87"/>
      <c r="H3" s="87">
        <v>2.8</v>
      </c>
      <c r="I3" s="87"/>
      <c r="J3" s="87"/>
      <c r="K3" s="87">
        <v>3.2</v>
      </c>
      <c r="L3" s="87"/>
      <c r="M3" s="87"/>
      <c r="N3" s="87">
        <v>3.6</v>
      </c>
      <c r="O3" s="87"/>
      <c r="P3" s="87"/>
      <c r="Q3" s="88">
        <v>4</v>
      </c>
      <c r="R3" s="88"/>
      <c r="S3" s="88"/>
    </row>
    <row r="4" spans="1:19" ht="12.75">
      <c r="A4" s="89" t="s">
        <v>178</v>
      </c>
      <c r="B4" s="18">
        <v>76935.77563118645</v>
      </c>
      <c r="C4" s="90">
        <f>B4*(1-Север_кз!$U$1)</f>
        <v>76935.77563118645</v>
      </c>
      <c r="D4" s="91">
        <v>2.88</v>
      </c>
      <c r="E4" s="18">
        <v>88728.39923796612</v>
      </c>
      <c r="F4" s="90">
        <f>E4*(1-Север_кз!$U$1)</f>
        <v>88728.39923796612</v>
      </c>
      <c r="G4" s="91">
        <v>3.456</v>
      </c>
      <c r="H4" s="18">
        <v>100608.4254142373</v>
      </c>
      <c r="I4" s="90">
        <f>H4*(1-Север_кз!$U$1)</f>
        <v>100608.4254142373</v>
      </c>
      <c r="J4" s="91">
        <v>4.032</v>
      </c>
      <c r="K4" s="18">
        <v>112442.73332338987</v>
      </c>
      <c r="L4" s="90">
        <f>K4*(1-Север_кз!$U$1)</f>
        <v>112442.73332338987</v>
      </c>
      <c r="M4" s="91">
        <v>4.608</v>
      </c>
      <c r="N4" s="18">
        <v>124279.7305423729</v>
      </c>
      <c r="O4" s="90">
        <f>N4*(1-Север_кз!$U$1)</f>
        <v>124279.7305423729</v>
      </c>
      <c r="P4" s="91">
        <v>5.184</v>
      </c>
      <c r="Q4" s="18">
        <v>136115.3831064407</v>
      </c>
      <c r="R4" s="90">
        <f>Q4*(1-Север_кз!$U$1)</f>
        <v>136115.3831064407</v>
      </c>
      <c r="S4" s="92">
        <v>5.76</v>
      </c>
    </row>
    <row r="5" spans="1:19" ht="12.75">
      <c r="A5" s="93" t="s">
        <v>179</v>
      </c>
      <c r="B5" s="18">
        <v>92716.64571661018</v>
      </c>
      <c r="C5" s="90">
        <f>B5*(1-Север_кз!$U$1)</f>
        <v>92716.64571661018</v>
      </c>
      <c r="D5" s="91">
        <v>3.84</v>
      </c>
      <c r="E5" s="18">
        <v>106524.90704135597</v>
      </c>
      <c r="F5" s="90">
        <f>E5*(1-Север_кз!$U$1)</f>
        <v>106524.90704135597</v>
      </c>
      <c r="G5" s="91">
        <v>4.608</v>
      </c>
      <c r="H5" s="18">
        <v>120334.51302101697</v>
      </c>
      <c r="I5" s="90">
        <f>H5*(1-Север_кз!$U$1)</f>
        <v>120334.51302101697</v>
      </c>
      <c r="J5" s="91">
        <v>5.376</v>
      </c>
      <c r="K5" s="18">
        <v>134142.77434576277</v>
      </c>
      <c r="L5" s="90">
        <f>K5*(1-Север_кз!$U$1)</f>
        <v>134142.77434576277</v>
      </c>
      <c r="M5" s="91">
        <v>6.144</v>
      </c>
      <c r="N5" s="18">
        <v>158307.56782779665</v>
      </c>
      <c r="O5" s="90">
        <f>N5*(1-Север_кз!$U$1)</f>
        <v>158307.56782779665</v>
      </c>
      <c r="P5" s="91">
        <v>6.912</v>
      </c>
      <c r="Q5" s="18">
        <v>161760.64165016953</v>
      </c>
      <c r="R5" s="90">
        <f>Q5*(1-Север_кз!$U$1)</f>
        <v>161760.64165016953</v>
      </c>
      <c r="S5" s="92">
        <v>7.68</v>
      </c>
    </row>
    <row r="6" spans="1:19" ht="12.75">
      <c r="A6" s="93" t="s">
        <v>180</v>
      </c>
      <c r="B6" s="18">
        <v>108500.20511186442</v>
      </c>
      <c r="C6" s="90">
        <f>B6*(1-Север_кз!$U$1)</f>
        <v>108500.20511186442</v>
      </c>
      <c r="D6" s="91">
        <v>4.8</v>
      </c>
      <c r="E6" s="18">
        <v>124279.7305423729</v>
      </c>
      <c r="F6" s="90">
        <f>E6*(1-Север_кз!$U$1)</f>
        <v>124279.7305423729</v>
      </c>
      <c r="G6" s="91">
        <v>5.76</v>
      </c>
      <c r="H6" s="18">
        <v>140060.60062779664</v>
      </c>
      <c r="I6" s="90">
        <f>H6*(1-Север_кз!$U$1)</f>
        <v>140060.60062779664</v>
      </c>
      <c r="J6" s="91">
        <v>6.72</v>
      </c>
      <c r="K6" s="18">
        <v>155842.8153681356</v>
      </c>
      <c r="L6" s="90">
        <f>K6*(1-Север_кз!$U$1)</f>
        <v>155842.8153681356</v>
      </c>
      <c r="M6" s="91">
        <v>7.68</v>
      </c>
      <c r="N6" s="18">
        <v>171622.34079864412</v>
      </c>
      <c r="O6" s="90">
        <f>N6*(1-Север_кз!$U$1)</f>
        <v>171622.34079864412</v>
      </c>
      <c r="P6" s="91">
        <v>8.64</v>
      </c>
      <c r="Q6" s="18">
        <v>187405.90019389833</v>
      </c>
      <c r="R6" s="90">
        <f>Q6*(1-Север_кз!$U$1)</f>
        <v>187405.90019389833</v>
      </c>
      <c r="S6" s="92">
        <v>9.6</v>
      </c>
    </row>
    <row r="7" spans="1:19" ht="12.75">
      <c r="A7" s="93" t="s">
        <v>181</v>
      </c>
      <c r="B7" s="18">
        <v>124279.7305423729</v>
      </c>
      <c r="C7" s="90">
        <f>B7*(1-Север_кз!$U$1)</f>
        <v>124279.7305423729</v>
      </c>
      <c r="D7" s="91">
        <v>5.76</v>
      </c>
      <c r="E7" s="18">
        <v>142033.20938847458</v>
      </c>
      <c r="F7" s="90">
        <f>E7*(1-Север_кз!$U$1)</f>
        <v>142033.20938847458</v>
      </c>
      <c r="G7" s="91">
        <v>6.912</v>
      </c>
      <c r="H7" s="18">
        <v>159788.03288949156</v>
      </c>
      <c r="I7" s="90">
        <f>H7*(1-Север_кз!$U$1)</f>
        <v>159788.03288949156</v>
      </c>
      <c r="J7" s="91">
        <v>8.064</v>
      </c>
      <c r="K7" s="18">
        <v>177544.20104542375</v>
      </c>
      <c r="L7" s="90">
        <f>K7*(1-Север_кз!$U$1)</f>
        <v>177544.20104542375</v>
      </c>
      <c r="M7" s="91">
        <v>9.216</v>
      </c>
      <c r="N7" s="18">
        <v>195296.3352366102</v>
      </c>
      <c r="O7" s="90">
        <f>N7*(1-Север_кз!$U$1)</f>
        <v>195296.3352366102</v>
      </c>
      <c r="P7" s="91">
        <v>10.368</v>
      </c>
      <c r="Q7" s="18">
        <v>213049.81408271194</v>
      </c>
      <c r="R7" s="90">
        <f>Q7*(1-Север_кз!$U$1)</f>
        <v>213049.81408271194</v>
      </c>
      <c r="S7" s="92">
        <v>11.52</v>
      </c>
    </row>
    <row r="8" spans="1:19" ht="12.75">
      <c r="A8" s="93" t="s">
        <v>182</v>
      </c>
      <c r="B8" s="18">
        <v>140060.60062779664</v>
      </c>
      <c r="C8" s="90">
        <f>B8*(1-Север_кз!$U$1)</f>
        <v>140060.60062779664</v>
      </c>
      <c r="D8" s="91">
        <v>6.72</v>
      </c>
      <c r="E8" s="18">
        <v>159788.03288949156</v>
      </c>
      <c r="F8" s="90">
        <f>E8*(1-Север_кз!$U$1)</f>
        <v>159788.03288949156</v>
      </c>
      <c r="G8" s="91">
        <v>8.064</v>
      </c>
      <c r="H8" s="18">
        <v>179514.1204962712</v>
      </c>
      <c r="I8" s="90">
        <f>H8*(1-Север_кз!$U$1)</f>
        <v>179514.1204962712</v>
      </c>
      <c r="J8" s="91">
        <v>9.408</v>
      </c>
      <c r="K8" s="18">
        <v>199241.55275796616</v>
      </c>
      <c r="L8" s="90">
        <f>K8*(1-Север_кз!$U$1)</f>
        <v>199241.55275796616</v>
      </c>
      <c r="M8" s="91">
        <v>10.752</v>
      </c>
      <c r="N8" s="18">
        <v>218967.6403647458</v>
      </c>
      <c r="O8" s="90">
        <f>N8*(1-Север_кз!$U$1)</f>
        <v>218967.6403647458</v>
      </c>
      <c r="P8" s="91">
        <v>12.096</v>
      </c>
      <c r="Q8" s="18">
        <v>238696.41728135594</v>
      </c>
      <c r="R8" s="90">
        <f>Q8*(1-Север_кз!$U$1)</f>
        <v>238696.41728135594</v>
      </c>
      <c r="S8" s="92">
        <v>13.44</v>
      </c>
    </row>
    <row r="9" spans="1:19" ht="12.75">
      <c r="A9" s="93" t="s">
        <v>183</v>
      </c>
      <c r="B9" s="18">
        <v>155842.8153681356</v>
      </c>
      <c r="C9" s="90">
        <f>B9*(1-Север_кз!$U$1)</f>
        <v>155842.8153681356</v>
      </c>
      <c r="D9" s="91">
        <v>7.68</v>
      </c>
      <c r="E9" s="18">
        <v>177544.20104542375</v>
      </c>
      <c r="F9" s="90">
        <f>E9*(1-Север_кз!$U$1)</f>
        <v>177544.20104542375</v>
      </c>
      <c r="G9" s="91">
        <v>9.216</v>
      </c>
      <c r="H9" s="18">
        <v>199241.55275796616</v>
      </c>
      <c r="I9" s="90">
        <f>H9*(1-Север_кз!$U$1)</f>
        <v>199241.55275796616</v>
      </c>
      <c r="J9" s="91">
        <v>10.752</v>
      </c>
      <c r="K9" s="18">
        <v>220941.59378033903</v>
      </c>
      <c r="L9" s="90">
        <f>K9*(1-Север_кз!$U$1)</f>
        <v>220941.59378033903</v>
      </c>
      <c r="M9" s="91">
        <v>12.288</v>
      </c>
      <c r="N9" s="18">
        <v>242641.6348027119</v>
      </c>
      <c r="O9" s="90">
        <f>N9*(1-Север_кз!$U$1)</f>
        <v>242641.6348027119</v>
      </c>
      <c r="P9" s="91">
        <v>13.824</v>
      </c>
      <c r="Q9" s="18">
        <v>264340.3311701695</v>
      </c>
      <c r="R9" s="90">
        <f>Q9*(1-Север_кз!$U$1)</f>
        <v>264340.3311701695</v>
      </c>
      <c r="S9" s="92">
        <v>15.36</v>
      </c>
    </row>
    <row r="10" spans="1:19" ht="12.75">
      <c r="A10" s="93" t="s">
        <v>184</v>
      </c>
      <c r="B10" s="18">
        <v>171622.34079864412</v>
      </c>
      <c r="C10" s="90">
        <f>B10*(1-Север_кз!$U$1)</f>
        <v>171622.34079864412</v>
      </c>
      <c r="D10" s="91">
        <v>8.64</v>
      </c>
      <c r="E10" s="18">
        <v>195296.3352366102</v>
      </c>
      <c r="F10" s="90">
        <f>E10*(1-Север_кз!$U$1)</f>
        <v>195296.3352366102</v>
      </c>
      <c r="G10" s="91">
        <v>10.368</v>
      </c>
      <c r="H10" s="18">
        <v>218967.6403647458</v>
      </c>
      <c r="I10" s="90">
        <f>H10*(1-Север_кз!$U$1)</f>
        <v>218967.6403647458</v>
      </c>
      <c r="J10" s="91">
        <v>12.096</v>
      </c>
      <c r="K10" s="18">
        <v>242641.6348027119</v>
      </c>
      <c r="L10" s="90">
        <f>K10*(1-Север_кз!$U$1)</f>
        <v>242641.6348027119</v>
      </c>
      <c r="M10" s="91">
        <v>13.824</v>
      </c>
      <c r="N10" s="18">
        <v>266312.9399308475</v>
      </c>
      <c r="O10" s="90">
        <f>N10*(1-Север_кз!$U$1)</f>
        <v>266312.9399308475</v>
      </c>
      <c r="P10" s="91">
        <v>15.552</v>
      </c>
      <c r="Q10" s="18">
        <v>289986.93436881364</v>
      </c>
      <c r="R10" s="90">
        <f>Q10*(1-Север_кз!$U$1)</f>
        <v>289986.93436881364</v>
      </c>
      <c r="S10" s="92">
        <v>17.28</v>
      </c>
    </row>
    <row r="11" spans="1:19" ht="12.75">
      <c r="A11" s="93" t="s">
        <v>185</v>
      </c>
      <c r="B11" s="18">
        <v>187405.90019389833</v>
      </c>
      <c r="C11" s="90">
        <f>B11*(1-Север_кз!$U$1)</f>
        <v>187405.90019389833</v>
      </c>
      <c r="D11" s="91">
        <v>9.6</v>
      </c>
      <c r="E11" s="18">
        <v>213049.81408271194</v>
      </c>
      <c r="F11" s="90">
        <f>E11*(1-Север_кз!$U$1)</f>
        <v>213049.81408271194</v>
      </c>
      <c r="G11" s="91">
        <v>11.52</v>
      </c>
      <c r="H11" s="18">
        <v>238696.41728135594</v>
      </c>
      <c r="I11" s="90">
        <f>H11*(1-Север_кз!$U$1)</f>
        <v>238696.41728135594</v>
      </c>
      <c r="J11" s="91">
        <v>13.44</v>
      </c>
      <c r="K11" s="18">
        <v>264340.3311701695</v>
      </c>
      <c r="L11" s="90">
        <f>K11*(1-Север_кз!$U$1)</f>
        <v>264340.3311701695</v>
      </c>
      <c r="M11" s="91">
        <v>15.36</v>
      </c>
      <c r="N11" s="18">
        <v>289986.93436881364</v>
      </c>
      <c r="O11" s="90">
        <f>N11*(1-Север_кз!$U$1)</f>
        <v>289986.93436881364</v>
      </c>
      <c r="P11" s="91">
        <v>17.28</v>
      </c>
      <c r="Q11" s="18">
        <v>315628.1589477966</v>
      </c>
      <c r="R11" s="90">
        <f>Q11*(1-Север_кз!$U$1)</f>
        <v>315628.1589477966</v>
      </c>
      <c r="S11" s="92">
        <v>19.2</v>
      </c>
    </row>
    <row r="12" spans="1:19" ht="12.75">
      <c r="A12" s="93" t="s">
        <v>186</v>
      </c>
      <c r="B12" s="18">
        <v>203186.7702793221</v>
      </c>
      <c r="C12" s="90">
        <f>B12*(1-Север_кз!$U$1)</f>
        <v>203186.7702793221</v>
      </c>
      <c r="D12" s="91">
        <v>10.56</v>
      </c>
      <c r="E12" s="18">
        <v>230804.63758372888</v>
      </c>
      <c r="F12" s="90">
        <f>E12*(1-Север_кз!$U$1)</f>
        <v>230804.63758372888</v>
      </c>
      <c r="G12" s="91">
        <v>12.672</v>
      </c>
      <c r="H12" s="18">
        <v>258422.50488813565</v>
      </c>
      <c r="I12" s="90">
        <f>H12*(1-Север_кз!$U$1)</f>
        <v>258422.50488813565</v>
      </c>
      <c r="J12" s="91">
        <v>14.784</v>
      </c>
      <c r="K12" s="18">
        <v>286040.3721925424</v>
      </c>
      <c r="L12" s="90">
        <f>K12*(1-Север_кз!$U$1)</f>
        <v>286040.3721925424</v>
      </c>
      <c r="M12" s="91">
        <v>16.896</v>
      </c>
      <c r="N12" s="18">
        <v>313656.894842034</v>
      </c>
      <c r="O12" s="90">
        <f>N12*(1-Север_кз!$U$1)</f>
        <v>313656.894842034</v>
      </c>
      <c r="P12" s="91">
        <v>19.008</v>
      </c>
      <c r="Q12" s="18">
        <v>341274.7621464408</v>
      </c>
      <c r="R12" s="90">
        <f>Q12*(1-Север_кз!$U$1)</f>
        <v>341274.7621464408</v>
      </c>
      <c r="S12" s="92">
        <v>21.12</v>
      </c>
    </row>
    <row r="13" spans="1:19" ht="12.75">
      <c r="A13" s="93" t="s">
        <v>187</v>
      </c>
      <c r="B13" s="18">
        <v>218967.6403647458</v>
      </c>
      <c r="C13" s="90">
        <f>B13*(1-Север_кз!$U$1)</f>
        <v>218967.6403647458</v>
      </c>
      <c r="D13" s="91">
        <v>11.52</v>
      </c>
      <c r="E13" s="18">
        <v>248558.11642983055</v>
      </c>
      <c r="F13" s="90">
        <f>E13*(1-Север_кз!$U$1)</f>
        <v>248558.11642983055</v>
      </c>
      <c r="G13" s="91">
        <v>13.824</v>
      </c>
      <c r="H13" s="18">
        <v>278148.5924949153</v>
      </c>
      <c r="I13" s="90">
        <f>H13*(1-Север_кз!$U$1)</f>
        <v>278148.5924949153</v>
      </c>
      <c r="J13" s="91">
        <v>16.128</v>
      </c>
      <c r="K13" s="18">
        <v>307740.4132149154</v>
      </c>
      <c r="L13" s="90">
        <f>K13*(1-Север_кз!$U$1)</f>
        <v>307740.4132149154</v>
      </c>
      <c r="M13" s="91">
        <v>18.432</v>
      </c>
      <c r="N13" s="18">
        <v>337329.54462508485</v>
      </c>
      <c r="O13" s="90">
        <f>N13*(1-Север_кз!$U$1)</f>
        <v>337329.54462508485</v>
      </c>
      <c r="P13" s="91">
        <v>20.736</v>
      </c>
      <c r="Q13" s="18">
        <v>366920.02069016965</v>
      </c>
      <c r="R13" s="90">
        <f>Q13*(1-Север_кз!$U$1)</f>
        <v>366920.02069016965</v>
      </c>
      <c r="S13" s="92">
        <v>23.04</v>
      </c>
    </row>
    <row r="14" spans="1:19" ht="12.75">
      <c r="A14" s="93" t="s">
        <v>188</v>
      </c>
      <c r="B14" s="18">
        <v>95556.55689762715</v>
      </c>
      <c r="C14" s="90">
        <f>B14*(1-Север_кз!$U$1)</f>
        <v>95556.55689762715</v>
      </c>
      <c r="D14" s="91">
        <v>5.12</v>
      </c>
      <c r="E14" s="18">
        <v>109206.14894237288</v>
      </c>
      <c r="F14" s="90">
        <f>E14*(1-Север_кз!$U$1)</f>
        <v>109206.14894237288</v>
      </c>
      <c r="G14" s="91">
        <v>6.144</v>
      </c>
      <c r="H14" s="18">
        <v>122857.08564203394</v>
      </c>
      <c r="I14" s="90">
        <f>H14*(1-Север_кз!$U$1)</f>
        <v>122857.08564203394</v>
      </c>
      <c r="J14" s="91">
        <v>7.168</v>
      </c>
      <c r="K14" s="18">
        <v>136380.2801247458</v>
      </c>
      <c r="L14" s="90">
        <f>K14*(1-Север_кз!$U$1)</f>
        <v>136380.2801247458</v>
      </c>
      <c r="M14" s="91">
        <v>8.192</v>
      </c>
      <c r="N14" s="18">
        <v>150160.30369627126</v>
      </c>
      <c r="O14" s="90">
        <f>N14*(1-Север_кз!$U$1)</f>
        <v>150160.30369627126</v>
      </c>
      <c r="P14" s="91">
        <v>9.216</v>
      </c>
      <c r="Q14" s="18">
        <v>163811.24039593223</v>
      </c>
      <c r="R14" s="90">
        <f>Q14*(1-Север_кз!$U$1)</f>
        <v>163811.24039593223</v>
      </c>
      <c r="S14" s="92">
        <v>10.24</v>
      </c>
    </row>
    <row r="15" spans="1:19" ht="12.75">
      <c r="A15" s="93" t="s">
        <v>189</v>
      </c>
      <c r="B15" s="18">
        <v>110912.51602983053</v>
      </c>
      <c r="C15" s="90">
        <f>B15*(1-Север_кз!$U$1)</f>
        <v>110912.51602983053</v>
      </c>
      <c r="D15" s="91">
        <v>6.4</v>
      </c>
      <c r="E15" s="18">
        <v>126271.16447186444</v>
      </c>
      <c r="F15" s="90">
        <f>E15*(1-Север_кз!$U$1)</f>
        <v>126271.16447186444</v>
      </c>
      <c r="G15" s="91">
        <v>7.68</v>
      </c>
      <c r="H15" s="18">
        <v>141629.81291389832</v>
      </c>
      <c r="I15" s="90">
        <f>H15*(1-Север_кз!$U$1)</f>
        <v>141629.81291389832</v>
      </c>
      <c r="J15" s="91">
        <v>8.96</v>
      </c>
      <c r="K15" s="18">
        <v>156984.42739118647</v>
      </c>
      <c r="L15" s="90">
        <f>K15*(1-Север_кз!$U$1)</f>
        <v>156984.42739118647</v>
      </c>
      <c r="M15" s="91">
        <v>10.24</v>
      </c>
      <c r="N15" s="18">
        <v>172343.07583322038</v>
      </c>
      <c r="O15" s="90">
        <f>N15*(1-Север_кз!$U$1)</f>
        <v>172343.07583322038</v>
      </c>
      <c r="P15" s="91">
        <v>11.52</v>
      </c>
      <c r="Q15" s="18">
        <v>187700.379620339</v>
      </c>
      <c r="R15" s="90">
        <f>Q15*(1-Север_кз!$U$1)</f>
        <v>187700.379620339</v>
      </c>
      <c r="S15" s="92">
        <v>12.8</v>
      </c>
    </row>
    <row r="16" spans="1:19" ht="12.75">
      <c r="A16" s="93" t="s">
        <v>190</v>
      </c>
      <c r="B16" s="18">
        <v>126271.16447186444</v>
      </c>
      <c r="C16" s="90">
        <f>B16*(1-Север_кз!$U$1)</f>
        <v>126271.16447186444</v>
      </c>
      <c r="D16" s="91">
        <v>7.68</v>
      </c>
      <c r="E16" s="18">
        <v>143336.18000135594</v>
      </c>
      <c r="F16" s="90">
        <f>E16*(1-Север_кз!$U$1)</f>
        <v>143336.18000135594</v>
      </c>
      <c r="G16" s="91">
        <v>9.216</v>
      </c>
      <c r="H16" s="18">
        <v>160398.50622101699</v>
      </c>
      <c r="I16" s="90">
        <f>H16*(1-Север_кз!$U$1)</f>
        <v>160398.50622101699</v>
      </c>
      <c r="J16" s="91">
        <v>10.752</v>
      </c>
      <c r="K16" s="18">
        <v>177463.52175050852</v>
      </c>
      <c r="L16" s="90">
        <f>K16*(1-Север_кз!$U$1)</f>
        <v>177463.52175050852</v>
      </c>
      <c r="M16" s="91">
        <v>12.288</v>
      </c>
      <c r="N16" s="18">
        <v>194527.19262508478</v>
      </c>
      <c r="O16" s="90">
        <f>N16*(1-Север_кз!$U$1)</f>
        <v>194527.19262508478</v>
      </c>
      <c r="P16" s="91">
        <v>13.824</v>
      </c>
      <c r="Q16" s="18">
        <v>211589.51884474573</v>
      </c>
      <c r="R16" s="90">
        <f>Q16*(1-Север_кз!$U$1)</f>
        <v>211589.51884474573</v>
      </c>
      <c r="S16" s="92">
        <v>15.36</v>
      </c>
    </row>
    <row r="17" spans="1:19" ht="12.75">
      <c r="A17" s="93" t="s">
        <v>191</v>
      </c>
      <c r="B17" s="18">
        <v>141629.81291389832</v>
      </c>
      <c r="C17" s="90">
        <f>B17*(1-Север_кз!$U$1)</f>
        <v>141629.81291389832</v>
      </c>
      <c r="D17" s="91">
        <v>8.96</v>
      </c>
      <c r="E17" s="18">
        <v>160398.50622101699</v>
      </c>
      <c r="F17" s="90">
        <f>E17*(1-Север_кз!$U$1)</f>
        <v>160398.50622101699</v>
      </c>
      <c r="G17" s="91">
        <v>10.752</v>
      </c>
      <c r="H17" s="18">
        <v>179169.88883796614</v>
      </c>
      <c r="I17" s="90">
        <f>H17*(1-Север_кз!$U$1)</f>
        <v>179169.88883796614</v>
      </c>
      <c r="J17" s="91">
        <v>12.544</v>
      </c>
      <c r="K17" s="18">
        <v>197938.58214508474</v>
      </c>
      <c r="L17" s="90">
        <f>K17*(1-Север_кз!$U$1)</f>
        <v>197938.58214508474</v>
      </c>
      <c r="M17" s="91">
        <v>14.336</v>
      </c>
      <c r="N17" s="18">
        <v>216708.6201071187</v>
      </c>
      <c r="O17" s="90">
        <f>N17*(1-Север_кз!$U$1)</f>
        <v>216708.6201071187</v>
      </c>
      <c r="P17" s="91">
        <v>16.128</v>
      </c>
      <c r="Q17" s="18">
        <v>235478.6580691526</v>
      </c>
      <c r="R17" s="90">
        <f>Q17*(1-Север_кз!$U$1)</f>
        <v>235478.6580691526</v>
      </c>
      <c r="S17" s="92">
        <v>17.92</v>
      </c>
    </row>
    <row r="18" spans="1:19" ht="12.75">
      <c r="A18" s="93" t="s">
        <v>192</v>
      </c>
      <c r="B18" s="18">
        <v>156985.77204610172</v>
      </c>
      <c r="C18" s="90">
        <f>B18*(1-Север_кз!$U$1)</f>
        <v>156985.77204610172</v>
      </c>
      <c r="D18" s="91">
        <v>10.24</v>
      </c>
      <c r="E18" s="18">
        <v>177463.52175050852</v>
      </c>
      <c r="F18" s="90">
        <f>E18*(1-Север_кз!$U$1)</f>
        <v>177463.52175050852</v>
      </c>
      <c r="G18" s="91">
        <v>12.288</v>
      </c>
      <c r="H18" s="18">
        <v>197938.58214508474</v>
      </c>
      <c r="I18" s="90">
        <f>H18*(1-Север_кз!$U$1)</f>
        <v>197938.58214508474</v>
      </c>
      <c r="J18" s="91">
        <v>14.336</v>
      </c>
      <c r="K18" s="18">
        <v>218417.67650440682</v>
      </c>
      <c r="L18" s="90">
        <f>K18*(1-Север_кз!$U$1)</f>
        <v>218417.67650440682</v>
      </c>
      <c r="M18" s="91">
        <v>16.384</v>
      </c>
      <c r="N18" s="18">
        <v>238892.7368989831</v>
      </c>
      <c r="O18" s="90">
        <f>N18*(1-Север_кз!$U$1)</f>
        <v>238892.7368989831</v>
      </c>
      <c r="P18" s="91">
        <v>18.432</v>
      </c>
      <c r="Q18" s="18">
        <v>259367.79729355936</v>
      </c>
      <c r="R18" s="90">
        <f>Q18*(1-Север_кз!$U$1)</f>
        <v>259367.79729355936</v>
      </c>
      <c r="S18" s="92">
        <v>20.48</v>
      </c>
    </row>
    <row r="19" spans="1:19" ht="12.75">
      <c r="A19" s="93" t="s">
        <v>193</v>
      </c>
      <c r="B19" s="18">
        <v>172343.07583322038</v>
      </c>
      <c r="C19" s="90">
        <f>B19*(1-Север_кз!$U$1)</f>
        <v>172343.07583322038</v>
      </c>
      <c r="D19" s="91">
        <v>11.52</v>
      </c>
      <c r="E19" s="18">
        <v>194527.19262508478</v>
      </c>
      <c r="F19" s="90">
        <f>E19*(1-Север_кз!$U$1)</f>
        <v>194527.19262508478</v>
      </c>
      <c r="G19" s="91">
        <v>13.824</v>
      </c>
      <c r="H19" s="18">
        <v>216708.6201071187</v>
      </c>
      <c r="I19" s="90">
        <f>H19*(1-Север_кз!$U$1)</f>
        <v>216708.6201071187</v>
      </c>
      <c r="J19" s="91">
        <v>16.128</v>
      </c>
      <c r="K19" s="18">
        <v>238892.7368989831</v>
      </c>
      <c r="L19" s="90">
        <f>K19*(1-Север_кз!$U$1)</f>
        <v>238892.7368989831</v>
      </c>
      <c r="M19" s="91">
        <v>18.432</v>
      </c>
      <c r="N19" s="18">
        <v>261075.50903593225</v>
      </c>
      <c r="O19" s="90">
        <f>N19*(1-Север_кз!$U$1)</f>
        <v>261075.50903593225</v>
      </c>
      <c r="P19" s="91">
        <v>20.736</v>
      </c>
      <c r="Q19" s="18">
        <v>283256.93651796615</v>
      </c>
      <c r="R19" s="90">
        <f>Q19*(1-Север_кз!$U$1)</f>
        <v>283256.93651796615</v>
      </c>
      <c r="S19" s="92">
        <v>23.04</v>
      </c>
    </row>
    <row r="20" spans="1:19" ht="12.75">
      <c r="A20" s="93" t="s">
        <v>194</v>
      </c>
      <c r="B20" s="18">
        <v>187700.379620339</v>
      </c>
      <c r="C20" s="90">
        <f>B20*(1-Север_кз!$U$1)</f>
        <v>187700.379620339</v>
      </c>
      <c r="D20" s="91">
        <v>12.8</v>
      </c>
      <c r="E20" s="18">
        <v>211589.51884474573</v>
      </c>
      <c r="F20" s="90">
        <f>E20*(1-Север_кз!$U$1)</f>
        <v>211589.51884474573</v>
      </c>
      <c r="G20" s="91">
        <v>15.36</v>
      </c>
      <c r="H20" s="18">
        <v>235478.6580691526</v>
      </c>
      <c r="I20" s="90">
        <f>H20*(1-Север_кз!$U$1)</f>
        <v>235478.6580691526</v>
      </c>
      <c r="J20" s="91">
        <v>17.92</v>
      </c>
      <c r="K20" s="18">
        <v>259367.79729355936</v>
      </c>
      <c r="L20" s="90">
        <f>K20*(1-Север_кз!$U$1)</f>
        <v>259367.79729355936</v>
      </c>
      <c r="M20" s="91">
        <v>20.48</v>
      </c>
      <c r="N20" s="18">
        <v>283256.93651796615</v>
      </c>
      <c r="O20" s="90">
        <f>N20*(1-Север_кз!$U$1)</f>
        <v>283256.93651796615</v>
      </c>
      <c r="P20" s="91">
        <v>23.04</v>
      </c>
      <c r="Q20" s="18">
        <v>309051.4517572882</v>
      </c>
      <c r="R20" s="90">
        <f>Q20*(1-Север_кз!$U$1)</f>
        <v>309051.4517572882</v>
      </c>
      <c r="S20" s="92">
        <v>25.6</v>
      </c>
    </row>
    <row r="21" spans="1:19" ht="12.75">
      <c r="A21" s="93" t="s">
        <v>195</v>
      </c>
      <c r="B21" s="18">
        <v>203057.68340745766</v>
      </c>
      <c r="C21" s="90">
        <f>B21*(1-Север_кз!$U$1)</f>
        <v>203057.68340745766</v>
      </c>
      <c r="D21" s="91">
        <v>14.08</v>
      </c>
      <c r="E21" s="18">
        <v>228654.53437423732</v>
      </c>
      <c r="F21" s="90">
        <f>E21*(1-Север_кз!$U$1)</f>
        <v>228654.53437423732</v>
      </c>
      <c r="G21" s="91">
        <v>16.896</v>
      </c>
      <c r="H21" s="18">
        <v>254248.69603118653</v>
      </c>
      <c r="I21" s="90">
        <f>H21*(1-Север_кз!$U$1)</f>
        <v>254248.69603118653</v>
      </c>
      <c r="J21" s="91">
        <v>19.712</v>
      </c>
      <c r="K21" s="18">
        <v>279845.5469979661</v>
      </c>
      <c r="L21" s="90">
        <f>K21*(1-Север_кз!$U$1)</f>
        <v>279845.5469979661</v>
      </c>
      <c r="M21" s="91">
        <v>22.528</v>
      </c>
      <c r="N21" s="18">
        <v>305439.7086549153</v>
      </c>
      <c r="O21" s="90">
        <f>N21*(1-Север_кз!$U$1)</f>
        <v>305439.7086549153</v>
      </c>
      <c r="P21" s="91">
        <v>25.344</v>
      </c>
      <c r="Q21" s="18">
        <v>331039.24893152545</v>
      </c>
      <c r="R21" s="90">
        <f>Q21*(1-Север_кз!$U$1)</f>
        <v>331039.24893152545</v>
      </c>
      <c r="S21" s="92">
        <v>28.16</v>
      </c>
    </row>
    <row r="22" spans="1:19" ht="12.75">
      <c r="A22" s="93" t="s">
        <v>196</v>
      </c>
      <c r="B22" s="18">
        <v>218417.67650440682</v>
      </c>
      <c r="C22" s="90">
        <f>B22*(1-Север_кз!$U$1)</f>
        <v>218417.67650440682</v>
      </c>
      <c r="D22" s="91">
        <v>15.36</v>
      </c>
      <c r="E22" s="18">
        <v>245716.86059389834</v>
      </c>
      <c r="F22" s="90">
        <f>E22*(1-Север_кз!$U$1)</f>
        <v>245716.86059389834</v>
      </c>
      <c r="G22" s="91">
        <v>18.432</v>
      </c>
      <c r="H22" s="18">
        <v>273020.07864813565</v>
      </c>
      <c r="I22" s="90">
        <f>H22*(1-Север_кз!$U$1)</f>
        <v>273020.07864813565</v>
      </c>
      <c r="J22" s="91">
        <v>21.504</v>
      </c>
      <c r="K22" s="18">
        <v>300320.60739254253</v>
      </c>
      <c r="L22" s="90">
        <f>K22*(1-Север_кз!$U$1)</f>
        <v>300320.60739254253</v>
      </c>
      <c r="M22" s="91">
        <v>24.576</v>
      </c>
      <c r="N22" s="18">
        <v>327623.8254467797</v>
      </c>
      <c r="O22" s="90">
        <f>N22*(1-Север_кз!$U$1)</f>
        <v>327623.8254467797</v>
      </c>
      <c r="P22" s="91">
        <v>27.648</v>
      </c>
      <c r="Q22" s="18">
        <v>354925.69884610176</v>
      </c>
      <c r="R22" s="90">
        <f>Q22*(1-Север_кз!$U$1)</f>
        <v>354925.69884610176</v>
      </c>
      <c r="S22" s="92">
        <v>30.72</v>
      </c>
    </row>
    <row r="23" spans="1:19" ht="12.75">
      <c r="A23" s="93" t="s">
        <v>197</v>
      </c>
      <c r="B23" s="18">
        <v>233772.29098169494</v>
      </c>
      <c r="C23" s="90">
        <f>B23*(1-Север_кз!$U$1)</f>
        <v>233772.29098169494</v>
      </c>
      <c r="D23" s="91">
        <v>16.64</v>
      </c>
      <c r="E23" s="18">
        <v>262781.87612338987</v>
      </c>
      <c r="F23" s="90">
        <f>E23*(1-Север_кз!$U$1)</f>
        <v>262781.87612338987</v>
      </c>
      <c r="G23" s="91">
        <v>19.968</v>
      </c>
      <c r="H23" s="18">
        <v>291790.1166101695</v>
      </c>
      <c r="I23" s="90">
        <f>H23*(1-Север_кз!$U$1)</f>
        <v>291790.1166101695</v>
      </c>
      <c r="J23" s="91">
        <v>23.296</v>
      </c>
      <c r="K23" s="18">
        <v>320797.01244203397</v>
      </c>
      <c r="L23" s="90">
        <f>K23*(1-Север_кз!$U$1)</f>
        <v>320797.01244203397</v>
      </c>
      <c r="M23" s="91">
        <v>26.624</v>
      </c>
      <c r="N23" s="18">
        <v>349805.2529288137</v>
      </c>
      <c r="O23" s="90">
        <f>N23*(1-Север_кз!$U$1)</f>
        <v>349805.2529288137</v>
      </c>
      <c r="P23" s="91">
        <v>29.952</v>
      </c>
      <c r="Q23" s="18">
        <v>378813.49341559334</v>
      </c>
      <c r="R23" s="90">
        <f>Q23*(1-Север_кз!$U$1)</f>
        <v>378813.49341559334</v>
      </c>
      <c r="S23" s="92">
        <v>33.28</v>
      </c>
    </row>
    <row r="24" spans="1:19" ht="12.75">
      <c r="A24" s="93" t="s">
        <v>198</v>
      </c>
      <c r="B24" s="18">
        <v>249130.93942372888</v>
      </c>
      <c r="C24" s="90">
        <f>B24*(1-Север_кз!$U$1)</f>
        <v>249130.93942372888</v>
      </c>
      <c r="D24" s="91">
        <v>17.92</v>
      </c>
      <c r="E24" s="18">
        <v>279845.5469979661</v>
      </c>
      <c r="F24" s="90">
        <f>E24*(1-Север_кз!$U$1)</f>
        <v>279845.5469979661</v>
      </c>
      <c r="G24" s="91">
        <v>21.504</v>
      </c>
      <c r="H24" s="18">
        <v>310558.8099172882</v>
      </c>
      <c r="I24" s="90">
        <f>H24*(1-Север_кз!$U$1)</f>
        <v>310558.8099172882</v>
      </c>
      <c r="J24" s="91">
        <v>25.088</v>
      </c>
      <c r="K24" s="18">
        <v>341274.7621464408</v>
      </c>
      <c r="L24" s="90">
        <f>K24*(1-Север_кз!$U$1)</f>
        <v>341274.7621464408</v>
      </c>
      <c r="M24" s="91">
        <v>28.672</v>
      </c>
      <c r="N24" s="18">
        <v>371988.0250657628</v>
      </c>
      <c r="O24" s="90">
        <f>N24*(1-Север_кз!$U$1)</f>
        <v>371988.0250657628</v>
      </c>
      <c r="P24" s="91">
        <v>32.256</v>
      </c>
      <c r="Q24" s="18">
        <v>402702.6326400001</v>
      </c>
      <c r="R24" s="90">
        <f>Q24*(1-Север_кз!$U$1)</f>
        <v>402702.6326400001</v>
      </c>
      <c r="S24" s="92">
        <v>35.84</v>
      </c>
    </row>
    <row r="25" spans="1:19" ht="12.75">
      <c r="A25" s="93" t="s">
        <v>199</v>
      </c>
      <c r="B25" s="18">
        <v>116619.23149016952</v>
      </c>
      <c r="C25" s="90">
        <f>B25*(1-Север_кз!$U$1)</f>
        <v>116619.23149016952</v>
      </c>
      <c r="D25" s="91">
        <v>8</v>
      </c>
      <c r="E25" s="18">
        <v>132167.47627525427</v>
      </c>
      <c r="F25" s="90">
        <f>E25*(1-Север_кз!$U$1)</f>
        <v>132167.47627525427</v>
      </c>
      <c r="G25" s="91">
        <v>9.6</v>
      </c>
      <c r="H25" s="18">
        <v>147717.06571525426</v>
      </c>
      <c r="I25" s="90">
        <f>H25*(1-Север_кз!$U$1)</f>
        <v>147717.06571525426</v>
      </c>
      <c r="J25" s="91">
        <v>11.2</v>
      </c>
      <c r="K25" s="18">
        <v>163265.31050033902</v>
      </c>
      <c r="L25" s="90">
        <f>K25*(1-Север_кз!$U$1)</f>
        <v>163265.31050033902</v>
      </c>
      <c r="M25" s="91">
        <v>12.8</v>
      </c>
      <c r="N25" s="18">
        <v>178814.899940339</v>
      </c>
      <c r="O25" s="90">
        <f>N25*(1-Север_кз!$U$1)</f>
        <v>178814.899940339</v>
      </c>
      <c r="P25" s="91">
        <v>14.4</v>
      </c>
      <c r="Q25" s="18">
        <v>194364.48938033904</v>
      </c>
      <c r="R25" s="90">
        <f>Q25*(1-Север_кз!$U$1)</f>
        <v>194364.48938033904</v>
      </c>
      <c r="S25" s="92">
        <v>16</v>
      </c>
    </row>
    <row r="26" spans="1:19" ht="12.75">
      <c r="A26" s="93" t="s">
        <v>200</v>
      </c>
      <c r="B26" s="18">
        <v>132167.47627525427</v>
      </c>
      <c r="C26" s="90">
        <f>B26*(1-Север_кз!$U$1)</f>
        <v>132167.47627525427</v>
      </c>
      <c r="D26" s="91">
        <v>9.6</v>
      </c>
      <c r="E26" s="18">
        <v>149271.48679728818</v>
      </c>
      <c r="F26" s="90">
        <f>E26*(1-Север_кз!$U$1)</f>
        <v>149271.48679728818</v>
      </c>
      <c r="G26" s="91">
        <v>11.52</v>
      </c>
      <c r="H26" s="18">
        <v>166375.49731932208</v>
      </c>
      <c r="I26" s="90">
        <f>H26*(1-Север_кз!$U$1)</f>
        <v>166375.49731932208</v>
      </c>
      <c r="J26" s="91">
        <v>13.44</v>
      </c>
      <c r="K26" s="18">
        <v>183479.50784135595</v>
      </c>
      <c r="L26" s="90">
        <f>K26*(1-Север_кз!$U$1)</f>
        <v>183479.50784135595</v>
      </c>
      <c r="M26" s="91">
        <v>15.36</v>
      </c>
      <c r="N26" s="18">
        <v>200583.51836338989</v>
      </c>
      <c r="O26" s="90">
        <f>N26*(1-Север_кз!$U$1)</f>
        <v>200583.51836338989</v>
      </c>
      <c r="P26" s="91">
        <v>17.28</v>
      </c>
      <c r="Q26" s="18">
        <v>217687.52888542373</v>
      </c>
      <c r="R26" s="90">
        <f>Q26*(1-Север_кз!$U$1)</f>
        <v>217687.52888542373</v>
      </c>
      <c r="S26" s="92">
        <v>19.2</v>
      </c>
    </row>
    <row r="27" spans="1:19" ht="12.75">
      <c r="A27" s="93" t="s">
        <v>201</v>
      </c>
      <c r="B27" s="18">
        <v>147717.06571525426</v>
      </c>
      <c r="C27" s="90">
        <f>B27*(1-Север_кз!$U$1)</f>
        <v>147717.06571525426</v>
      </c>
      <c r="D27" s="91">
        <v>11.2</v>
      </c>
      <c r="E27" s="18">
        <v>166375.49731932208</v>
      </c>
      <c r="F27" s="90">
        <f>E27*(1-Север_кз!$U$1)</f>
        <v>166375.49731932208</v>
      </c>
      <c r="G27" s="91">
        <v>13.44</v>
      </c>
      <c r="H27" s="18">
        <v>185033.9289233899</v>
      </c>
      <c r="I27" s="90">
        <f>H27*(1-Север_кз!$U$1)</f>
        <v>185033.9289233899</v>
      </c>
      <c r="J27" s="91">
        <v>15.68</v>
      </c>
      <c r="K27" s="18">
        <v>203693.7051823729</v>
      </c>
      <c r="L27" s="90">
        <f>K27*(1-Север_кз!$U$1)</f>
        <v>203693.7051823729</v>
      </c>
      <c r="M27" s="91">
        <v>17.92</v>
      </c>
      <c r="N27" s="18">
        <v>222352.13678644074</v>
      </c>
      <c r="O27" s="90">
        <f>N27*(1-Север_кз!$U$1)</f>
        <v>222352.13678644074</v>
      </c>
      <c r="P27" s="91">
        <v>20.16</v>
      </c>
      <c r="Q27" s="18">
        <v>241010.56839050853</v>
      </c>
      <c r="R27" s="90">
        <f>Q27*(1-Север_кз!$U$1)</f>
        <v>241010.56839050853</v>
      </c>
      <c r="S27" s="92">
        <v>22.4</v>
      </c>
    </row>
    <row r="28" spans="1:19" ht="12.75">
      <c r="A28" s="93" t="s">
        <v>202</v>
      </c>
      <c r="B28" s="18">
        <v>163265.31050033902</v>
      </c>
      <c r="C28" s="90">
        <f>B28*(1-Север_кз!$U$1)</f>
        <v>163265.31050033902</v>
      </c>
      <c r="D28" s="91">
        <v>12.8</v>
      </c>
      <c r="E28" s="18">
        <v>183479.50784135595</v>
      </c>
      <c r="F28" s="90">
        <f>E28*(1-Север_кз!$U$1)</f>
        <v>183479.50784135595</v>
      </c>
      <c r="G28" s="91">
        <v>15.36</v>
      </c>
      <c r="H28" s="18">
        <v>203693.7051823729</v>
      </c>
      <c r="I28" s="90">
        <f>H28*(1-Север_кз!$U$1)</f>
        <v>203693.7051823729</v>
      </c>
      <c r="J28" s="91">
        <v>17.92</v>
      </c>
      <c r="K28" s="18">
        <v>223906.5578684746</v>
      </c>
      <c r="L28" s="90">
        <f>K28*(1-Север_кз!$U$1)</f>
        <v>223906.5578684746</v>
      </c>
      <c r="M28" s="91">
        <v>20.48</v>
      </c>
      <c r="N28" s="18">
        <v>244120.75520949153</v>
      </c>
      <c r="O28" s="90">
        <f>N28*(1-Север_кз!$U$1)</f>
        <v>244120.75520949153</v>
      </c>
      <c r="P28" s="91">
        <v>23.04</v>
      </c>
      <c r="Q28" s="18">
        <v>264334.95255050855</v>
      </c>
      <c r="R28" s="90">
        <f>Q28*(1-Север_кз!$U$1)</f>
        <v>264334.95255050855</v>
      </c>
      <c r="S28" s="92">
        <v>25.6</v>
      </c>
    </row>
    <row r="29" spans="1:19" ht="12.75">
      <c r="A29" s="93" t="s">
        <v>203</v>
      </c>
      <c r="B29" s="18">
        <v>180494.37392949153</v>
      </c>
      <c r="C29" s="90">
        <f>B29*(1-Север_кз!$U$1)</f>
        <v>180494.37392949153</v>
      </c>
      <c r="D29" s="91">
        <v>14.4</v>
      </c>
      <c r="E29" s="18">
        <v>200583.51836338989</v>
      </c>
      <c r="F29" s="90">
        <f>E29*(1-Север_кз!$U$1)</f>
        <v>200583.51836338989</v>
      </c>
      <c r="G29" s="91">
        <v>17.28</v>
      </c>
      <c r="H29" s="18">
        <v>222352.13678644074</v>
      </c>
      <c r="I29" s="90">
        <f>H29*(1-Север_кз!$U$1)</f>
        <v>222352.13678644074</v>
      </c>
      <c r="J29" s="91">
        <v>20.16</v>
      </c>
      <c r="K29" s="18">
        <v>244120.75520949153</v>
      </c>
      <c r="L29" s="90">
        <f>K29*(1-Север_кз!$U$1)</f>
        <v>244120.75520949153</v>
      </c>
      <c r="M29" s="91">
        <v>23.04</v>
      </c>
      <c r="N29" s="18">
        <v>265889.37363254244</v>
      </c>
      <c r="O29" s="90">
        <f>N29*(1-Север_кз!$U$1)</f>
        <v>265889.37363254244</v>
      </c>
      <c r="P29" s="91">
        <v>25.92</v>
      </c>
      <c r="Q29" s="18">
        <v>287657.99205559335</v>
      </c>
      <c r="R29" s="90">
        <f>Q29*(1-Север_кз!$U$1)</f>
        <v>287657.99205559335</v>
      </c>
      <c r="S29" s="92">
        <v>28.8</v>
      </c>
    </row>
    <row r="30" spans="1:19" ht="12.75">
      <c r="A30" s="93" t="s">
        <v>204</v>
      </c>
      <c r="B30" s="18">
        <v>194364.48938033904</v>
      </c>
      <c r="C30" s="90">
        <f>B30*(1-Север_кз!$U$1)</f>
        <v>194364.48938033904</v>
      </c>
      <c r="D30" s="91">
        <v>16</v>
      </c>
      <c r="E30" s="18">
        <v>217137.5650250848</v>
      </c>
      <c r="F30" s="90">
        <f>E30*(1-Север_кз!$U$1)</f>
        <v>217137.5650250848</v>
      </c>
      <c r="G30" s="91">
        <v>19.2</v>
      </c>
      <c r="H30" s="18">
        <v>241010.56839050853</v>
      </c>
      <c r="I30" s="90">
        <f>H30*(1-Север_кз!$U$1)</f>
        <v>241010.56839050853</v>
      </c>
      <c r="J30" s="91">
        <v>22.4</v>
      </c>
      <c r="K30" s="18">
        <v>264334.95255050855</v>
      </c>
      <c r="L30" s="90">
        <f>K30*(1-Север_кз!$U$1)</f>
        <v>264334.95255050855</v>
      </c>
      <c r="M30" s="91">
        <v>25.6</v>
      </c>
      <c r="N30" s="18">
        <v>287657.99205559335</v>
      </c>
      <c r="O30" s="90">
        <f>N30*(1-Север_кз!$U$1)</f>
        <v>287657.99205559335</v>
      </c>
      <c r="P30" s="91">
        <v>28.8</v>
      </c>
      <c r="Q30" s="18">
        <v>310982.3762155933</v>
      </c>
      <c r="R30" s="90">
        <f>Q30*(1-Север_кз!$U$1)</f>
        <v>310982.3762155933</v>
      </c>
      <c r="S30" s="92">
        <v>32</v>
      </c>
    </row>
    <row r="31" spans="1:19" ht="12.75">
      <c r="A31" s="93" t="s">
        <v>205</v>
      </c>
      <c r="B31" s="18">
        <v>209912.73416542378</v>
      </c>
      <c r="C31" s="90">
        <f>B31*(1-Север_кз!$U$1)</f>
        <v>209912.73416542378</v>
      </c>
      <c r="D31" s="91">
        <v>17.6</v>
      </c>
      <c r="E31" s="18">
        <v>234791.5394074577</v>
      </c>
      <c r="F31" s="90">
        <f>E31*(1-Север_кз!$U$1)</f>
        <v>234791.5394074577</v>
      </c>
      <c r="G31" s="91">
        <v>21.12</v>
      </c>
      <c r="H31" s="18">
        <v>259670.3446494916</v>
      </c>
      <c r="I31" s="90">
        <f>H31*(1-Север_кз!$U$1)</f>
        <v>259670.3446494916</v>
      </c>
      <c r="J31" s="91">
        <v>24.64</v>
      </c>
      <c r="K31" s="18">
        <v>284549.1498915255</v>
      </c>
      <c r="L31" s="90">
        <f>K31*(1-Север_кз!$U$1)</f>
        <v>284549.1498915255</v>
      </c>
      <c r="M31" s="91">
        <v>28.16</v>
      </c>
      <c r="N31" s="18">
        <v>309426.610478644</v>
      </c>
      <c r="O31" s="90">
        <f>N31*(1-Север_кз!$U$1)</f>
        <v>309426.610478644</v>
      </c>
      <c r="P31" s="91">
        <v>31.68</v>
      </c>
      <c r="Q31" s="18">
        <v>334305.4157206781</v>
      </c>
      <c r="R31" s="90">
        <f>Q31*(1-Север_кз!$U$1)</f>
        <v>334305.4157206781</v>
      </c>
      <c r="S31" s="92">
        <v>35.2</v>
      </c>
    </row>
    <row r="32" spans="1:19" ht="12.75">
      <c r="A32" s="93" t="s">
        <v>206</v>
      </c>
      <c r="B32" s="18">
        <v>225462.32360542376</v>
      </c>
      <c r="C32" s="90">
        <f>B32*(1-Север_кз!$U$1)</f>
        <v>225462.32360542376</v>
      </c>
      <c r="D32" s="91">
        <v>19.2</v>
      </c>
      <c r="E32" s="18">
        <v>251895.54992949156</v>
      </c>
      <c r="F32" s="90">
        <f>E32*(1-Север_кз!$U$1)</f>
        <v>251895.54992949156</v>
      </c>
      <c r="G32" s="91">
        <v>23.04</v>
      </c>
      <c r="H32" s="18">
        <v>278328.7762535594</v>
      </c>
      <c r="I32" s="90">
        <f>H32*(1-Север_кз!$U$1)</f>
        <v>278328.7762535594</v>
      </c>
      <c r="J32" s="91">
        <v>26.88</v>
      </c>
      <c r="K32" s="18">
        <v>304762.0025776272</v>
      </c>
      <c r="L32" s="90">
        <f>K32*(1-Север_кз!$U$1)</f>
        <v>304762.0025776272</v>
      </c>
      <c r="M32" s="91">
        <v>30.72</v>
      </c>
      <c r="N32" s="18">
        <v>331196.57355661015</v>
      </c>
      <c r="O32" s="90">
        <f>N32*(1-Север_кз!$U$1)</f>
        <v>331196.57355661015</v>
      </c>
      <c r="P32" s="91">
        <v>34.56</v>
      </c>
      <c r="Q32" s="18">
        <v>357629.799880678</v>
      </c>
      <c r="R32" s="90">
        <f>Q32*(1-Север_кз!$U$1)</f>
        <v>357629.799880678</v>
      </c>
      <c r="S32" s="92">
        <v>38.4</v>
      </c>
    </row>
    <row r="33" spans="1:19" ht="12.75">
      <c r="A33" s="93" t="s">
        <v>207</v>
      </c>
      <c r="B33" s="18">
        <v>241010.56839050853</v>
      </c>
      <c r="C33" s="90">
        <f>B33*(1-Север_кз!$U$1)</f>
        <v>241010.56839050853</v>
      </c>
      <c r="D33" s="91">
        <v>20.8</v>
      </c>
      <c r="E33" s="18">
        <v>268999.5604515255</v>
      </c>
      <c r="F33" s="90">
        <f>E33*(1-Север_кз!$U$1)</f>
        <v>268999.5604515255</v>
      </c>
      <c r="G33" s="91">
        <v>24.96</v>
      </c>
      <c r="H33" s="18">
        <v>296988.55251254246</v>
      </c>
      <c r="I33" s="90">
        <f>H33*(1-Север_кз!$U$1)</f>
        <v>296988.55251254246</v>
      </c>
      <c r="J33" s="91">
        <v>29.12</v>
      </c>
      <c r="K33" s="18">
        <v>326881.5759335594</v>
      </c>
      <c r="L33" s="90">
        <f>K33*(1-Север_кз!$U$1)</f>
        <v>326881.5759335594</v>
      </c>
      <c r="M33" s="91">
        <v>33.28</v>
      </c>
      <c r="N33" s="18">
        <v>352962.5026698307</v>
      </c>
      <c r="O33" s="90">
        <f>N33*(1-Север_кз!$U$1)</f>
        <v>352962.5026698307</v>
      </c>
      <c r="P33" s="91">
        <v>37.44</v>
      </c>
      <c r="Q33" s="18">
        <v>380952.83938576275</v>
      </c>
      <c r="R33" s="90">
        <f>Q33*(1-Север_кз!$U$1)</f>
        <v>380952.83938576275</v>
      </c>
      <c r="S33" s="92">
        <v>41.6</v>
      </c>
    </row>
    <row r="34" spans="1:19" ht="12.75">
      <c r="A34" s="93" t="s">
        <v>208</v>
      </c>
      <c r="B34" s="18">
        <v>256560.1578305085</v>
      </c>
      <c r="C34" s="90">
        <f>B34*(1-Север_кз!$U$1)</f>
        <v>256560.1578305085</v>
      </c>
      <c r="D34" s="91">
        <v>22.4</v>
      </c>
      <c r="E34" s="18">
        <v>286104.9156284747</v>
      </c>
      <c r="F34" s="90">
        <f>E34*(1-Север_кз!$U$1)</f>
        <v>286104.9156284747</v>
      </c>
      <c r="G34" s="91">
        <v>26.88</v>
      </c>
      <c r="H34" s="18">
        <v>315646.9841166102</v>
      </c>
      <c r="I34" s="90">
        <f>H34*(1-Север_кз!$U$1)</f>
        <v>315646.9841166102</v>
      </c>
      <c r="J34" s="91">
        <v>31.36</v>
      </c>
      <c r="K34" s="18">
        <v>345670.43906440685</v>
      </c>
      <c r="L34" s="90">
        <f>K34*(1-Север_кз!$U$1)</f>
        <v>345670.43906440685</v>
      </c>
      <c r="M34" s="91">
        <v>35.84</v>
      </c>
      <c r="N34" s="18">
        <v>374733.81040271197</v>
      </c>
      <c r="O34" s="90">
        <f>N34*(1-Север_кз!$U$1)</f>
        <v>374733.81040271197</v>
      </c>
      <c r="P34" s="91">
        <v>40.32</v>
      </c>
      <c r="Q34" s="18">
        <v>404277.22354576277</v>
      </c>
      <c r="R34" s="90">
        <f>Q34*(1-Север_кз!$U$1)</f>
        <v>404277.22354576277</v>
      </c>
      <c r="S34" s="92">
        <v>44.8</v>
      </c>
    </row>
    <row r="35" spans="1:19" ht="12.75">
      <c r="A35" s="93" t="s">
        <v>209</v>
      </c>
      <c r="B35" s="18">
        <v>272107.057960678</v>
      </c>
      <c r="C35" s="90">
        <f>B35*(1-Север_кз!$U$1)</f>
        <v>272107.057960678</v>
      </c>
      <c r="D35" s="91">
        <v>24</v>
      </c>
      <c r="E35" s="18">
        <v>303207.5814955933</v>
      </c>
      <c r="F35" s="90">
        <f>E35*(1-Север_кз!$U$1)</f>
        <v>303207.5814955933</v>
      </c>
      <c r="G35" s="91">
        <v>28.8</v>
      </c>
      <c r="H35" s="18">
        <v>334305.4157206781</v>
      </c>
      <c r="I35" s="90">
        <f>H35*(1-Север_кз!$U$1)</f>
        <v>334305.4157206781</v>
      </c>
      <c r="J35" s="91">
        <v>33.6</v>
      </c>
      <c r="K35" s="18">
        <v>365404.5946006781</v>
      </c>
      <c r="L35" s="90">
        <f>K35*(1-Север_кз!$U$1)</f>
        <v>365404.5946006781</v>
      </c>
      <c r="M35" s="91">
        <v>38.4</v>
      </c>
      <c r="N35" s="18">
        <v>396502.42882576276</v>
      </c>
      <c r="O35" s="90">
        <f>N35*(1-Север_кз!$U$1)</f>
        <v>396502.42882576276</v>
      </c>
      <c r="P35" s="91">
        <v>43.2</v>
      </c>
      <c r="Q35" s="18">
        <v>427600.2630508475</v>
      </c>
      <c r="R35" s="90">
        <f>Q35*(1-Север_кз!$U$1)</f>
        <v>427600.2630508475</v>
      </c>
      <c r="S35" s="92">
        <v>48</v>
      </c>
    </row>
    <row r="36" spans="1:19" ht="12.75">
      <c r="A36" s="93" t="s">
        <v>210</v>
      </c>
      <c r="B36" s="18">
        <v>287657.99205559335</v>
      </c>
      <c r="C36" s="90">
        <f>B36*(1-Север_кз!$U$1)</f>
        <v>287657.99205559335</v>
      </c>
      <c r="D36" s="91">
        <v>25.6</v>
      </c>
      <c r="E36" s="18">
        <v>320311.5920176272</v>
      </c>
      <c r="F36" s="90">
        <f>E36*(1-Север_кз!$U$1)</f>
        <v>320311.5920176272</v>
      </c>
      <c r="G36" s="91">
        <v>30.72</v>
      </c>
      <c r="H36" s="18">
        <v>352962.5026698307</v>
      </c>
      <c r="I36" s="90">
        <f>H36*(1-Север_кз!$U$1)</f>
        <v>352962.5026698307</v>
      </c>
      <c r="J36" s="91">
        <v>35.84</v>
      </c>
      <c r="K36" s="18">
        <v>385617.4472867798</v>
      </c>
      <c r="L36" s="90">
        <f>K36*(1-Север_кз!$U$1)</f>
        <v>385617.4472867798</v>
      </c>
      <c r="M36" s="91">
        <v>40.96</v>
      </c>
      <c r="N36" s="18">
        <v>418271.0472488136</v>
      </c>
      <c r="O36" s="90">
        <f>N36*(1-Север_кз!$U$1)</f>
        <v>418271.0472488136</v>
      </c>
      <c r="P36" s="91">
        <v>46.08</v>
      </c>
      <c r="Q36" s="18">
        <v>450924.6472108475</v>
      </c>
      <c r="R36" s="90">
        <f>Q36*(1-Север_кз!$U$1)</f>
        <v>450924.6472108475</v>
      </c>
      <c r="S36" s="92">
        <v>51.2</v>
      </c>
    </row>
    <row r="37" spans="1:19" ht="12.75">
      <c r="A37" s="93" t="s">
        <v>211</v>
      </c>
      <c r="B37" s="18">
        <v>143513.67445016952</v>
      </c>
      <c r="C37" s="90">
        <f>B37*(1-Север_кз!$U$1)</f>
        <v>143513.67445016952</v>
      </c>
      <c r="D37" s="91">
        <v>11.52</v>
      </c>
      <c r="E37" s="18">
        <v>161452.7156745763</v>
      </c>
      <c r="F37" s="90">
        <f>E37*(1-Север_кз!$U$1)</f>
        <v>161452.7156745763</v>
      </c>
      <c r="G37" s="91">
        <v>13.824</v>
      </c>
      <c r="H37" s="18">
        <v>179391.7568989831</v>
      </c>
      <c r="I37" s="90">
        <f>H37*(1-Север_кз!$U$1)</f>
        <v>179391.7568989831</v>
      </c>
      <c r="J37" s="91">
        <v>16.128</v>
      </c>
      <c r="K37" s="18">
        <v>197330.7981233899</v>
      </c>
      <c r="L37" s="90">
        <f>K37*(1-Север_кз!$U$1)</f>
        <v>197330.7981233899</v>
      </c>
      <c r="M37" s="91">
        <v>18.432</v>
      </c>
      <c r="N37" s="18">
        <v>215269.83934779663</v>
      </c>
      <c r="O37" s="90">
        <f>N37*(1-Север_кз!$U$1)</f>
        <v>215269.83934779663</v>
      </c>
      <c r="P37" s="91">
        <v>20.736</v>
      </c>
      <c r="Q37" s="18">
        <v>233208.88057220343</v>
      </c>
      <c r="R37" s="90">
        <f>Q37*(1-Север_кз!$U$1)</f>
        <v>233208.88057220343</v>
      </c>
      <c r="S37" s="92">
        <v>23.04</v>
      </c>
    </row>
    <row r="38" spans="1:19" ht="12.75">
      <c r="A38" s="93" t="s">
        <v>212</v>
      </c>
      <c r="B38" s="18">
        <v>159956.11475389835</v>
      </c>
      <c r="C38" s="90">
        <f>B38*(1-Север_кз!$U$1)</f>
        <v>159956.11475389835</v>
      </c>
      <c r="D38" s="91">
        <v>13.44</v>
      </c>
      <c r="E38" s="18">
        <v>179391.7568989831</v>
      </c>
      <c r="F38" s="90">
        <f>E38*(1-Север_кз!$U$1)</f>
        <v>179391.7568989831</v>
      </c>
      <c r="G38" s="91">
        <v>16.128</v>
      </c>
      <c r="H38" s="18">
        <v>198824.70973423732</v>
      </c>
      <c r="I38" s="90">
        <f>H38*(1-Север_кз!$U$1)</f>
        <v>198824.70973423732</v>
      </c>
      <c r="J38" s="91">
        <v>18.816</v>
      </c>
      <c r="K38" s="18">
        <v>218260.35187932206</v>
      </c>
      <c r="L38" s="90">
        <f>K38*(1-Север_кз!$U$1)</f>
        <v>218260.35187932206</v>
      </c>
      <c r="M38" s="91">
        <v>21.504</v>
      </c>
      <c r="N38" s="18">
        <v>237694.64936949158</v>
      </c>
      <c r="O38" s="90">
        <f>N38*(1-Север_кз!$U$1)</f>
        <v>237694.64936949158</v>
      </c>
      <c r="P38" s="91">
        <v>24.192</v>
      </c>
      <c r="Q38" s="18">
        <v>257127.60220474587</v>
      </c>
      <c r="R38" s="90">
        <f>Q38*(1-Север_кз!$U$1)</f>
        <v>257127.60220474587</v>
      </c>
      <c r="S38" s="92">
        <v>26.88</v>
      </c>
    </row>
    <row r="39" spans="1:19" ht="12.75">
      <c r="A39" s="93" t="s">
        <v>213</v>
      </c>
      <c r="B39" s="18">
        <v>176402.58902237294</v>
      </c>
      <c r="C39" s="90">
        <f>B39*(1-Север_кз!$U$1)</f>
        <v>176402.58902237294</v>
      </c>
      <c r="D39" s="91">
        <v>15.36</v>
      </c>
      <c r="E39" s="18">
        <v>197330.7981233899</v>
      </c>
      <c r="F39" s="90">
        <f>E39*(1-Север_кз!$U$1)</f>
        <v>197330.7981233899</v>
      </c>
      <c r="G39" s="91">
        <v>18.432</v>
      </c>
      <c r="H39" s="18">
        <v>218260.35187932206</v>
      </c>
      <c r="I39" s="90">
        <f>H39*(1-Север_кз!$U$1)</f>
        <v>218260.35187932206</v>
      </c>
      <c r="J39" s="91">
        <v>21.504</v>
      </c>
      <c r="K39" s="18">
        <v>239188.56098033907</v>
      </c>
      <c r="L39" s="90">
        <f>K39*(1-Север_кз!$U$1)</f>
        <v>239188.56098033907</v>
      </c>
      <c r="M39" s="91">
        <v>24.576</v>
      </c>
      <c r="N39" s="18">
        <v>260118.11473627127</v>
      </c>
      <c r="O39" s="90">
        <f>N39*(1-Север_кз!$U$1)</f>
        <v>260118.11473627127</v>
      </c>
      <c r="P39" s="91">
        <v>27.648</v>
      </c>
      <c r="Q39" s="18">
        <v>281046.32383728825</v>
      </c>
      <c r="R39" s="90">
        <f>Q39*(1-Север_кз!$U$1)</f>
        <v>281046.32383728825</v>
      </c>
      <c r="S39" s="92">
        <v>30.72</v>
      </c>
    </row>
    <row r="40" spans="1:19" ht="12.75">
      <c r="A40" s="93" t="s">
        <v>214</v>
      </c>
      <c r="B40" s="18">
        <v>192845.0293261017</v>
      </c>
      <c r="C40" s="90">
        <f>B40*(1-Север_кз!$U$1)</f>
        <v>192845.0293261017</v>
      </c>
      <c r="D40" s="91">
        <v>17.28</v>
      </c>
      <c r="E40" s="18">
        <v>215269.83934779663</v>
      </c>
      <c r="F40" s="90">
        <f>E40*(1-Север_кз!$U$1)</f>
        <v>215269.83934779663</v>
      </c>
      <c r="G40" s="91">
        <v>20.736</v>
      </c>
      <c r="H40" s="18">
        <v>237694.64936949158</v>
      </c>
      <c r="I40" s="90">
        <f>H40*(1-Север_кз!$U$1)</f>
        <v>237694.64936949158</v>
      </c>
      <c r="J40" s="91">
        <v>24.192</v>
      </c>
      <c r="K40" s="18">
        <v>260118.11473627127</v>
      </c>
      <c r="L40" s="90">
        <f>K40*(1-Север_кз!$U$1)</f>
        <v>260118.11473627127</v>
      </c>
      <c r="M40" s="91">
        <v>27.648</v>
      </c>
      <c r="N40" s="18">
        <v>282541.5801030509</v>
      </c>
      <c r="O40" s="90">
        <f>N40*(1-Север_кз!$U$1)</f>
        <v>282541.5801030509</v>
      </c>
      <c r="P40" s="91">
        <v>31.104</v>
      </c>
      <c r="Q40" s="18">
        <v>304963.7008149153</v>
      </c>
      <c r="R40" s="90">
        <f>Q40*(1-Север_кз!$U$1)</f>
        <v>304963.7008149153</v>
      </c>
      <c r="S40" s="92">
        <v>34.56</v>
      </c>
    </row>
    <row r="41" spans="1:19" ht="12.75">
      <c r="A41" s="93" t="s">
        <v>215</v>
      </c>
      <c r="B41" s="18">
        <v>209290.1589396611</v>
      </c>
      <c r="C41" s="90">
        <f>B41*(1-Север_кз!$U$1)</f>
        <v>209290.1589396611</v>
      </c>
      <c r="D41" s="91">
        <v>19.2</v>
      </c>
      <c r="E41" s="18">
        <v>233208.88057220343</v>
      </c>
      <c r="F41" s="90">
        <f>E41*(1-Север_кз!$U$1)</f>
        <v>233208.88057220343</v>
      </c>
      <c r="G41" s="91">
        <v>23.04</v>
      </c>
      <c r="H41" s="18">
        <v>257127.60220474587</v>
      </c>
      <c r="I41" s="90">
        <f>H41*(1-Север_кз!$U$1)</f>
        <v>257127.60220474587</v>
      </c>
      <c r="J41" s="91">
        <v>26.88</v>
      </c>
      <c r="K41" s="18">
        <v>281046.32383728825</v>
      </c>
      <c r="L41" s="90">
        <f>K41*(1-Север_кз!$U$1)</f>
        <v>281046.32383728825</v>
      </c>
      <c r="M41" s="91">
        <v>30.72</v>
      </c>
      <c r="N41" s="18">
        <v>304966.39012474584</v>
      </c>
      <c r="O41" s="90">
        <f>N41*(1-Север_кз!$U$1)</f>
        <v>304966.39012474584</v>
      </c>
      <c r="P41" s="91">
        <v>34.56</v>
      </c>
      <c r="Q41" s="18">
        <v>328885.1117572882</v>
      </c>
      <c r="R41" s="90">
        <f>Q41*(1-Север_кз!$U$1)</f>
        <v>328885.1117572882</v>
      </c>
      <c r="S41" s="92">
        <v>38.4</v>
      </c>
    </row>
    <row r="42" spans="1:19" ht="12.75">
      <c r="A42" s="93" t="s">
        <v>216</v>
      </c>
      <c r="B42" s="18">
        <v>225735.2885532204</v>
      </c>
      <c r="C42" s="90">
        <f>B42*(1-Север_кз!$U$1)</f>
        <v>225735.2885532204</v>
      </c>
      <c r="D42" s="91">
        <v>21.12</v>
      </c>
      <c r="E42" s="18">
        <v>251147.92179661023</v>
      </c>
      <c r="F42" s="90">
        <f>E42*(1-Север_кз!$U$1)</f>
        <v>251147.92179661023</v>
      </c>
      <c r="G42" s="91">
        <v>25.344</v>
      </c>
      <c r="H42" s="18">
        <v>276561.89969491534</v>
      </c>
      <c r="I42" s="90">
        <f>H42*(1-Север_кз!$U$1)</f>
        <v>276561.89969491534</v>
      </c>
      <c r="J42" s="91">
        <v>29.568</v>
      </c>
      <c r="K42" s="18">
        <v>301936.8826006781</v>
      </c>
      <c r="L42" s="90">
        <f>K42*(1-Север_кз!$U$1)</f>
        <v>301936.8826006781</v>
      </c>
      <c r="M42" s="91">
        <v>33.792</v>
      </c>
      <c r="N42" s="18">
        <v>327388.5108366103</v>
      </c>
      <c r="O42" s="90">
        <f>N42*(1-Север_кз!$U$1)</f>
        <v>327388.5108366103</v>
      </c>
      <c r="P42" s="91">
        <v>38.016</v>
      </c>
      <c r="Q42" s="18">
        <v>352803.8333898305</v>
      </c>
      <c r="R42" s="90">
        <f>Q42*(1-Север_кз!$U$1)</f>
        <v>352803.8333898305</v>
      </c>
      <c r="S42" s="92">
        <v>42.24</v>
      </c>
    </row>
    <row r="43" spans="1:19" ht="12.75">
      <c r="A43" s="93" t="s">
        <v>217</v>
      </c>
      <c r="B43" s="18">
        <v>242177.72885694916</v>
      </c>
      <c r="C43" s="90">
        <f>B43*(1-Север_кз!$U$1)</f>
        <v>242177.72885694916</v>
      </c>
      <c r="D43" s="91">
        <v>23.04</v>
      </c>
      <c r="E43" s="18">
        <v>269086.96302101697</v>
      </c>
      <c r="F43" s="90">
        <f>E43*(1-Север_кз!$U$1)</f>
        <v>269086.96302101697</v>
      </c>
      <c r="G43" s="91">
        <v>27.648</v>
      </c>
      <c r="H43" s="18">
        <v>295994.85253016953</v>
      </c>
      <c r="I43" s="90">
        <f>H43*(1-Север_кз!$U$1)</f>
        <v>295994.85253016953</v>
      </c>
      <c r="J43" s="91">
        <v>32.256</v>
      </c>
      <c r="K43" s="18">
        <v>322905.4313491526</v>
      </c>
      <c r="L43" s="90">
        <f>K43*(1-Север_кз!$U$1)</f>
        <v>322905.4313491526</v>
      </c>
      <c r="M43" s="91">
        <v>36.864</v>
      </c>
      <c r="N43" s="18">
        <v>349813.32085830515</v>
      </c>
      <c r="O43" s="90">
        <f>N43*(1-Север_кз!$U$1)</f>
        <v>349813.32085830515</v>
      </c>
      <c r="P43" s="91">
        <v>41.472</v>
      </c>
      <c r="Q43" s="18">
        <v>376721.2103674577</v>
      </c>
      <c r="R43" s="90">
        <f>Q43*(1-Север_кз!$U$1)</f>
        <v>376721.2103674577</v>
      </c>
      <c r="S43" s="92">
        <v>46.08</v>
      </c>
    </row>
    <row r="44" spans="1:19" ht="12.75">
      <c r="A44" s="93" t="s">
        <v>218</v>
      </c>
      <c r="B44" s="18">
        <v>258622.85847050854</v>
      </c>
      <c r="C44" s="90">
        <f>B44*(1-Север_кз!$U$1)</f>
        <v>258622.85847050854</v>
      </c>
      <c r="D44" s="91">
        <v>24.96</v>
      </c>
      <c r="E44" s="18">
        <v>287026.00424542377</v>
      </c>
      <c r="F44" s="90">
        <f>E44*(1-Север_кз!$U$1)</f>
        <v>287026.00424542377</v>
      </c>
      <c r="G44" s="91">
        <v>29.952</v>
      </c>
      <c r="H44" s="18">
        <v>334476.1868949153</v>
      </c>
      <c r="I44" s="90">
        <f>H44*(1-Север_кз!$U$1)</f>
        <v>334476.1868949153</v>
      </c>
      <c r="J44" s="91">
        <v>34.944</v>
      </c>
      <c r="K44" s="18">
        <v>343833.64045016957</v>
      </c>
      <c r="L44" s="90">
        <f>K44*(1-Север_кз!$U$1)</f>
        <v>343833.64045016957</v>
      </c>
      <c r="M44" s="91">
        <v>39.936</v>
      </c>
      <c r="N44" s="18">
        <v>372236.7862250848</v>
      </c>
      <c r="O44" s="90">
        <f>N44*(1-Север_кз!$U$1)</f>
        <v>372236.7862250848</v>
      </c>
      <c r="P44" s="91">
        <v>44.928</v>
      </c>
      <c r="Q44" s="18">
        <v>400641.2766549153</v>
      </c>
      <c r="R44" s="90">
        <f>Q44*(1-Север_кз!$U$1)</f>
        <v>400641.2766549153</v>
      </c>
      <c r="S44" s="92">
        <v>49.92</v>
      </c>
    </row>
    <row r="45" spans="1:19" ht="12.75">
      <c r="A45" s="93" t="s">
        <v>219</v>
      </c>
      <c r="B45" s="18">
        <v>275066.64342915255</v>
      </c>
      <c r="C45" s="90">
        <f>B45*(1-Север_кз!$U$1)</f>
        <v>275066.64342915255</v>
      </c>
      <c r="D45" s="91">
        <v>26.88</v>
      </c>
      <c r="E45" s="18">
        <v>304963.7008149153</v>
      </c>
      <c r="F45" s="90">
        <f>E45*(1-Север_кз!$U$1)</f>
        <v>304963.7008149153</v>
      </c>
      <c r="G45" s="91">
        <v>32.256</v>
      </c>
      <c r="H45" s="18">
        <v>334862.10285559326</v>
      </c>
      <c r="I45" s="90">
        <f>H45*(1-Север_кз!$U$1)</f>
        <v>334862.10285559326</v>
      </c>
      <c r="J45" s="91">
        <v>37.632</v>
      </c>
      <c r="K45" s="18">
        <v>364760.50489627133</v>
      </c>
      <c r="L45" s="90">
        <f>K45*(1-Север_кз!$U$1)</f>
        <v>364760.50489627133</v>
      </c>
      <c r="M45" s="91">
        <v>43.008</v>
      </c>
      <c r="N45" s="18">
        <v>394661.5962467798</v>
      </c>
      <c r="O45" s="90">
        <f>N45*(1-Север_кз!$U$1)</f>
        <v>394661.5962467798</v>
      </c>
      <c r="P45" s="91">
        <v>48.384</v>
      </c>
      <c r="Q45" s="18">
        <v>424559.9982874577</v>
      </c>
      <c r="R45" s="90">
        <f>Q45*(1-Север_кз!$U$1)</f>
        <v>424559.9982874577</v>
      </c>
      <c r="S45" s="92">
        <v>53.76</v>
      </c>
    </row>
    <row r="46" spans="1:19" ht="12.75">
      <c r="A46" s="93" t="s">
        <v>220</v>
      </c>
      <c r="B46" s="18">
        <v>291511.77304271195</v>
      </c>
      <c r="C46" s="90">
        <f>B46*(1-Север_кз!$U$1)</f>
        <v>291511.77304271195</v>
      </c>
      <c r="D46" s="91">
        <v>28.8</v>
      </c>
      <c r="E46" s="18">
        <v>322905.4313491526</v>
      </c>
      <c r="F46" s="90">
        <f>E46*(1-Север_кз!$U$1)</f>
        <v>322905.4313491526</v>
      </c>
      <c r="G46" s="91">
        <v>34.56</v>
      </c>
      <c r="H46" s="18">
        <v>354296.4003457627</v>
      </c>
      <c r="I46" s="90">
        <f>H46*(1-Север_кз!$U$1)</f>
        <v>354296.4003457627</v>
      </c>
      <c r="J46" s="91">
        <v>40.32</v>
      </c>
      <c r="K46" s="18">
        <v>385690.0586522034</v>
      </c>
      <c r="L46" s="90">
        <f>K46*(1-Север_кз!$U$1)</f>
        <v>385690.0586522034</v>
      </c>
      <c r="M46" s="91">
        <v>46.08</v>
      </c>
      <c r="N46" s="18">
        <v>417083.7169586441</v>
      </c>
      <c r="O46" s="90">
        <f>N46*(1-Север_кз!$U$1)</f>
        <v>417083.7169586441</v>
      </c>
      <c r="P46" s="91">
        <v>51.84</v>
      </c>
      <c r="Q46" s="18">
        <v>448477.3752650848</v>
      </c>
      <c r="R46" s="90">
        <f>Q46*(1-Север_кз!$U$1)</f>
        <v>448477.3752650848</v>
      </c>
      <c r="S46" s="92">
        <v>57.6</v>
      </c>
    </row>
    <row r="47" spans="1:19" ht="12.75">
      <c r="A47" s="93" t="s">
        <v>221</v>
      </c>
      <c r="B47" s="18">
        <v>307954.2133464407</v>
      </c>
      <c r="C47" s="90">
        <f>B47*(1-Север_кз!$U$1)</f>
        <v>307954.2133464407</v>
      </c>
      <c r="D47" s="91">
        <v>30.72</v>
      </c>
      <c r="E47" s="18">
        <v>340844.4725735594</v>
      </c>
      <c r="F47" s="90">
        <f>E47*(1-Север_кз!$U$1)</f>
        <v>340844.4725735594</v>
      </c>
      <c r="G47" s="91">
        <v>36.864</v>
      </c>
      <c r="H47" s="18">
        <v>373733.3871457628</v>
      </c>
      <c r="I47" s="90">
        <f>H47*(1-Север_кз!$U$1)</f>
        <v>373733.3871457628</v>
      </c>
      <c r="J47" s="91">
        <v>43.008</v>
      </c>
      <c r="K47" s="18">
        <v>406619.6124081356</v>
      </c>
      <c r="L47" s="90">
        <f>K47*(1-Север_кз!$U$1)</f>
        <v>406619.6124081356</v>
      </c>
      <c r="M47" s="91">
        <v>49.152</v>
      </c>
      <c r="N47" s="18">
        <v>439508.526980339</v>
      </c>
      <c r="O47" s="90">
        <f>N47*(1-Север_кз!$U$1)</f>
        <v>439508.526980339</v>
      </c>
      <c r="P47" s="91">
        <v>55.296</v>
      </c>
      <c r="Q47" s="18">
        <v>472397.44155254244</v>
      </c>
      <c r="R47" s="90">
        <f>Q47*(1-Север_кз!$U$1)</f>
        <v>472397.44155254244</v>
      </c>
      <c r="S47" s="92">
        <v>61.44</v>
      </c>
    </row>
    <row r="48" spans="1:19" ht="12.75">
      <c r="A48" s="93" t="s">
        <v>222</v>
      </c>
      <c r="B48" s="18">
        <v>324399.3429600001</v>
      </c>
      <c r="C48" s="90">
        <f>B48*(1-Север_кз!$U$1)</f>
        <v>324399.3429600001</v>
      </c>
      <c r="D48" s="91">
        <v>32.64</v>
      </c>
      <c r="E48" s="18">
        <v>358783.5137979662</v>
      </c>
      <c r="F48" s="90">
        <f>E48*(1-Север_кз!$U$1)</f>
        <v>358783.5137979662</v>
      </c>
      <c r="G48" s="91">
        <v>39.168</v>
      </c>
      <c r="H48" s="18">
        <v>393167.6846359324</v>
      </c>
      <c r="I48" s="90">
        <f>H48*(1-Север_кз!$U$1)</f>
        <v>393167.6846359324</v>
      </c>
      <c r="J48" s="91">
        <v>45.696</v>
      </c>
      <c r="K48" s="18">
        <v>427549.1661640679</v>
      </c>
      <c r="L48" s="90">
        <f>K48*(1-Север_кз!$U$1)</f>
        <v>427549.1661640679</v>
      </c>
      <c r="M48" s="91">
        <v>52.224</v>
      </c>
      <c r="N48" s="18">
        <v>461933.33700203395</v>
      </c>
      <c r="O48" s="90">
        <f>N48*(1-Север_кз!$U$1)</f>
        <v>461933.33700203395</v>
      </c>
      <c r="P48" s="91">
        <v>58.752</v>
      </c>
      <c r="Q48" s="18">
        <v>496316.16318508494</v>
      </c>
      <c r="R48" s="90">
        <f>Q48*(1-Север_кз!$U$1)</f>
        <v>496316.16318508494</v>
      </c>
      <c r="S48" s="92">
        <v>65.28</v>
      </c>
    </row>
    <row r="49" spans="1:19" ht="12.75">
      <c r="A49" s="93" t="s">
        <v>223</v>
      </c>
      <c r="B49" s="18">
        <v>340844.4725735594</v>
      </c>
      <c r="C49" s="90">
        <f>B49*(1-Север_кз!$U$1)</f>
        <v>340844.4725735594</v>
      </c>
      <c r="D49" s="91">
        <v>34.56</v>
      </c>
      <c r="E49" s="18">
        <v>376721.2103674577</v>
      </c>
      <c r="F49" s="90">
        <f>E49*(1-Север_кз!$U$1)</f>
        <v>376721.2103674577</v>
      </c>
      <c r="G49" s="91">
        <v>41.472</v>
      </c>
      <c r="H49" s="18">
        <v>412600.6374711865</v>
      </c>
      <c r="I49" s="90">
        <f>H49*(1-Север_кз!$U$1)</f>
        <v>412600.6374711865</v>
      </c>
      <c r="J49" s="91">
        <v>48.384</v>
      </c>
      <c r="K49" s="18">
        <v>448477.3752650848</v>
      </c>
      <c r="L49" s="90">
        <f>K49*(1-Север_кз!$U$1)</f>
        <v>448477.3752650848</v>
      </c>
      <c r="M49" s="91">
        <v>55.296</v>
      </c>
      <c r="N49" s="18">
        <v>484358.14702372893</v>
      </c>
      <c r="O49" s="90">
        <f>N49*(1-Север_кз!$U$1)</f>
        <v>484358.14702372893</v>
      </c>
      <c r="P49" s="91">
        <v>62.208</v>
      </c>
      <c r="Q49" s="18">
        <v>520233.540162712</v>
      </c>
      <c r="R49" s="90">
        <f>Q49*(1-Север_кз!$U$1)</f>
        <v>520233.540162712</v>
      </c>
      <c r="S49" s="92">
        <v>69.12</v>
      </c>
    </row>
    <row r="50" spans="1:19" ht="12.75">
      <c r="A50" s="93" t="s">
        <v>224</v>
      </c>
      <c r="B50" s="18">
        <v>173884.05036610173</v>
      </c>
      <c r="C50" s="90">
        <f>B50*(1-Север_кз!$U$1)</f>
        <v>173884.05036610173</v>
      </c>
      <c r="D50" s="91">
        <v>15.68</v>
      </c>
      <c r="E50" s="18">
        <v>194340.2855918644</v>
      </c>
      <c r="F50" s="90">
        <f>E50*(1-Север_кз!$U$1)</f>
        <v>194340.2855918644</v>
      </c>
      <c r="G50" s="91">
        <v>18.816</v>
      </c>
      <c r="H50" s="18">
        <v>214797.8654725424</v>
      </c>
      <c r="I50" s="90">
        <f>H50*(1-Север_кз!$U$1)</f>
        <v>214797.8654725424</v>
      </c>
      <c r="J50" s="91">
        <v>21.952</v>
      </c>
      <c r="K50" s="18">
        <v>235252.7560433899</v>
      </c>
      <c r="L50" s="90">
        <f>K50*(1-Север_кз!$U$1)</f>
        <v>235252.7560433899</v>
      </c>
      <c r="M50" s="91">
        <v>25.088</v>
      </c>
      <c r="N50" s="18">
        <v>255710.33592406785</v>
      </c>
      <c r="O50" s="90">
        <f>N50*(1-Север_кз!$U$1)</f>
        <v>255710.33592406785</v>
      </c>
      <c r="P50" s="91">
        <v>28.224</v>
      </c>
      <c r="Q50" s="18">
        <v>276167.91580474586</v>
      </c>
      <c r="R50" s="90">
        <f>Q50*(1-Север_кз!$U$1)</f>
        <v>276167.91580474586</v>
      </c>
      <c r="S50" s="92">
        <v>31.36</v>
      </c>
    </row>
    <row r="51" spans="1:19" ht="12.75">
      <c r="A51" s="93" t="s">
        <v>225</v>
      </c>
      <c r="B51" s="18">
        <v>191417.00580610172</v>
      </c>
      <c r="C51" s="90">
        <f>B51*(1-Север_кз!$U$1)</f>
        <v>191417.00580610172</v>
      </c>
      <c r="D51" s="91">
        <v>17.92</v>
      </c>
      <c r="E51" s="18">
        <v>213336.22557966106</v>
      </c>
      <c r="F51" s="90">
        <f>E51*(1-Север_кз!$U$1)</f>
        <v>213336.22557966106</v>
      </c>
      <c r="G51" s="91">
        <v>21.504</v>
      </c>
      <c r="H51" s="18">
        <v>235254.10069830512</v>
      </c>
      <c r="I51" s="90">
        <f>H51*(1-Север_кз!$U$1)</f>
        <v>235254.10069830512</v>
      </c>
      <c r="J51" s="91">
        <v>25.088</v>
      </c>
      <c r="K51" s="18">
        <v>257171.97581694918</v>
      </c>
      <c r="L51" s="90">
        <f>K51*(1-Север_кз!$U$1)</f>
        <v>257171.97581694918</v>
      </c>
      <c r="M51" s="91">
        <v>28.672</v>
      </c>
      <c r="N51" s="18">
        <v>279091.1955905085</v>
      </c>
      <c r="O51" s="90">
        <f>N51*(1-Север_кз!$U$1)</f>
        <v>279091.1955905085</v>
      </c>
      <c r="P51" s="91">
        <v>32.256</v>
      </c>
      <c r="Q51" s="18">
        <v>301007.72605423734</v>
      </c>
      <c r="R51" s="90">
        <f>Q51*(1-Север_кз!$U$1)</f>
        <v>301007.72605423734</v>
      </c>
      <c r="S51" s="92">
        <v>35.84</v>
      </c>
    </row>
    <row r="52" spans="1:19" ht="12.75">
      <c r="A52" s="93" t="s">
        <v>226</v>
      </c>
      <c r="B52" s="18">
        <v>208951.30590101704</v>
      </c>
      <c r="C52" s="90">
        <f>B52*(1-Север_кз!$U$1)</f>
        <v>208951.30590101704</v>
      </c>
      <c r="D52" s="91">
        <v>20.16</v>
      </c>
      <c r="E52" s="18">
        <v>232332.16556745768</v>
      </c>
      <c r="F52" s="90">
        <f>E52*(1-Север_кз!$U$1)</f>
        <v>232332.16556745768</v>
      </c>
      <c r="G52" s="91">
        <v>24.192</v>
      </c>
      <c r="H52" s="18">
        <v>255710.33592406785</v>
      </c>
      <c r="I52" s="90">
        <f>H52*(1-Север_кз!$U$1)</f>
        <v>255710.33592406785</v>
      </c>
      <c r="J52" s="91">
        <v>28.224</v>
      </c>
      <c r="K52" s="18">
        <v>279091.1955905085</v>
      </c>
      <c r="L52" s="90">
        <f>K52*(1-Север_кз!$U$1)</f>
        <v>279091.1955905085</v>
      </c>
      <c r="M52" s="91">
        <v>32.256</v>
      </c>
      <c r="N52" s="18">
        <v>302469.36594711867</v>
      </c>
      <c r="O52" s="90">
        <f>N52*(1-Север_кз!$U$1)</f>
        <v>302469.36594711867</v>
      </c>
      <c r="P52" s="91">
        <v>36.288</v>
      </c>
      <c r="Q52" s="18">
        <v>325850.22561355936</v>
      </c>
      <c r="R52" s="90">
        <f>Q52*(1-Север_кз!$U$1)</f>
        <v>325850.22561355936</v>
      </c>
      <c r="S52" s="92">
        <v>40.32</v>
      </c>
    </row>
    <row r="53" spans="1:19" ht="12.75">
      <c r="A53" s="93" t="s">
        <v>227</v>
      </c>
      <c r="B53" s="18">
        <v>226485.60599593227</v>
      </c>
      <c r="C53" s="90">
        <f>B53*(1-Север_кз!$U$1)</f>
        <v>226485.60599593227</v>
      </c>
      <c r="D53" s="91">
        <v>22.4</v>
      </c>
      <c r="E53" s="18">
        <v>251328.1055552543</v>
      </c>
      <c r="F53" s="90">
        <f>E53*(1-Север_кз!$U$1)</f>
        <v>251328.1055552543</v>
      </c>
      <c r="G53" s="91">
        <v>26.88</v>
      </c>
      <c r="H53" s="18">
        <v>276167.91580474586</v>
      </c>
      <c r="I53" s="90">
        <f>H53*(1-Север_кз!$U$1)</f>
        <v>276167.91580474586</v>
      </c>
      <c r="J53" s="91">
        <v>31.36</v>
      </c>
      <c r="K53" s="18">
        <v>301007.72605423734</v>
      </c>
      <c r="L53" s="90">
        <f>K53*(1-Север_кз!$U$1)</f>
        <v>301007.72605423734</v>
      </c>
      <c r="M53" s="91">
        <v>35.84</v>
      </c>
      <c r="N53" s="18">
        <v>325850.22561355936</v>
      </c>
      <c r="O53" s="90">
        <f>N53*(1-Север_кз!$U$1)</f>
        <v>325850.22561355936</v>
      </c>
      <c r="P53" s="91">
        <v>40.32</v>
      </c>
      <c r="Q53" s="18">
        <v>350690.0358630509</v>
      </c>
      <c r="R53" s="90">
        <f>Q53*(1-Север_кз!$U$1)</f>
        <v>350690.0358630509</v>
      </c>
      <c r="S53" s="92">
        <v>44.8</v>
      </c>
    </row>
    <row r="54" spans="1:19" ht="12.75">
      <c r="A54" s="93" t="s">
        <v>228</v>
      </c>
      <c r="B54" s="18">
        <v>244022.595400678</v>
      </c>
      <c r="C54" s="90">
        <f>B54*(1-Север_кз!$U$1)</f>
        <v>244022.595400678</v>
      </c>
      <c r="D54" s="91">
        <v>24.64</v>
      </c>
      <c r="E54" s="18">
        <v>270250.08952271193</v>
      </c>
      <c r="F54" s="90">
        <f>E54*(1-Север_кз!$U$1)</f>
        <v>270250.08952271193</v>
      </c>
      <c r="G54" s="91">
        <v>29.568</v>
      </c>
      <c r="H54" s="18">
        <v>296622.8063755933</v>
      </c>
      <c r="I54" s="90">
        <f>H54*(1-Север_кз!$U$1)</f>
        <v>296622.8063755933</v>
      </c>
      <c r="J54" s="91">
        <v>34.496</v>
      </c>
      <c r="K54" s="18">
        <v>322926.9458277966</v>
      </c>
      <c r="L54" s="90">
        <f>K54*(1-Север_кз!$U$1)</f>
        <v>322926.9458277966</v>
      </c>
      <c r="M54" s="91">
        <v>39.424</v>
      </c>
      <c r="N54" s="18">
        <v>349228.3959701696</v>
      </c>
      <c r="O54" s="90">
        <f>N54*(1-Север_кз!$U$1)</f>
        <v>349228.3959701696</v>
      </c>
      <c r="P54" s="91">
        <v>44.352</v>
      </c>
      <c r="Q54" s="18">
        <v>375529.84611254244</v>
      </c>
      <c r="R54" s="90">
        <f>Q54*(1-Север_кз!$U$1)</f>
        <v>375529.84611254244</v>
      </c>
      <c r="S54" s="92">
        <v>49.28</v>
      </c>
    </row>
    <row r="55" spans="1:19" ht="12.75">
      <c r="A55" s="93" t="s">
        <v>229</v>
      </c>
      <c r="B55" s="18">
        <v>261556.89549559326</v>
      </c>
      <c r="C55" s="90">
        <f>B55*(1-Север_кз!$U$1)</f>
        <v>261556.89549559326</v>
      </c>
      <c r="D55" s="91">
        <v>26.88</v>
      </c>
      <c r="E55" s="18">
        <v>289319.9855308475</v>
      </c>
      <c r="F55" s="90">
        <f>E55*(1-Север_кз!$U$1)</f>
        <v>289319.9855308475</v>
      </c>
      <c r="G55" s="91">
        <v>32.256</v>
      </c>
      <c r="H55" s="18">
        <v>317083.0755661017</v>
      </c>
      <c r="I55" s="90">
        <f>H55*(1-Север_кз!$U$1)</f>
        <v>317083.0755661017</v>
      </c>
      <c r="J55" s="91">
        <v>37.632</v>
      </c>
      <c r="K55" s="18">
        <v>344843.47629152547</v>
      </c>
      <c r="L55" s="90">
        <f>K55*(1-Север_кз!$U$1)</f>
        <v>344843.47629152547</v>
      </c>
      <c r="M55" s="91">
        <v>43.008</v>
      </c>
      <c r="N55" s="18">
        <v>372606.5663267797</v>
      </c>
      <c r="O55" s="90">
        <f>N55*(1-Север_кз!$U$1)</f>
        <v>372606.5663267797</v>
      </c>
      <c r="P55" s="91">
        <v>48.384</v>
      </c>
      <c r="Q55" s="18">
        <v>400371.00101694925</v>
      </c>
      <c r="R55" s="90">
        <f>Q55*(1-Север_кз!$U$1)</f>
        <v>400371.00101694925</v>
      </c>
      <c r="S55" s="92">
        <v>53.76</v>
      </c>
    </row>
    <row r="56" spans="1:19" ht="12.75">
      <c r="A56" s="93" t="s">
        <v>230</v>
      </c>
      <c r="B56" s="18">
        <v>279091.1955905085</v>
      </c>
      <c r="C56" s="90">
        <f>B56*(1-Север_кз!$U$1)</f>
        <v>279091.1955905085</v>
      </c>
      <c r="D56" s="91">
        <v>29.12</v>
      </c>
      <c r="E56" s="18">
        <v>308315.9255186441</v>
      </c>
      <c r="F56" s="90">
        <f>E56*(1-Север_кз!$U$1)</f>
        <v>308315.9255186441</v>
      </c>
      <c r="G56" s="91">
        <v>34.944</v>
      </c>
      <c r="H56" s="18">
        <v>337540.65544677974</v>
      </c>
      <c r="I56" s="90">
        <f>H56*(1-Север_кз!$U$1)</f>
        <v>337540.65544677974</v>
      </c>
      <c r="J56" s="91">
        <v>40.768</v>
      </c>
      <c r="K56" s="18">
        <v>366762.69606508483</v>
      </c>
      <c r="L56" s="90">
        <f>K56*(1-Север_кз!$U$1)</f>
        <v>366762.69606508483</v>
      </c>
      <c r="M56" s="91">
        <v>46.592</v>
      </c>
      <c r="N56" s="18">
        <v>395987.4259932205</v>
      </c>
      <c r="O56" s="90">
        <f>N56*(1-Север_кз!$U$1)</f>
        <v>395987.4259932205</v>
      </c>
      <c r="P56" s="91">
        <v>52.416</v>
      </c>
      <c r="Q56" s="18">
        <v>425212.15592135594</v>
      </c>
      <c r="R56" s="90">
        <f>Q56*(1-Север_кз!$U$1)</f>
        <v>425212.15592135594</v>
      </c>
      <c r="S56" s="92">
        <v>58.24</v>
      </c>
    </row>
    <row r="57" spans="1:19" ht="12.75">
      <c r="A57" s="93" t="s">
        <v>231</v>
      </c>
      <c r="B57" s="18">
        <v>296622.8063755933</v>
      </c>
      <c r="C57" s="90">
        <f>B57*(1-Север_кз!$U$1)</f>
        <v>296622.8063755933</v>
      </c>
      <c r="D57" s="91">
        <v>31.36</v>
      </c>
      <c r="E57" s="18">
        <v>327311.86550644075</v>
      </c>
      <c r="F57" s="90">
        <f>E57*(1-Север_кз!$U$1)</f>
        <v>327311.86550644075</v>
      </c>
      <c r="G57" s="91">
        <v>37.632</v>
      </c>
      <c r="H57" s="18">
        <v>357995.5460176272</v>
      </c>
      <c r="I57" s="90">
        <f>H57*(1-Север_кз!$U$1)</f>
        <v>357995.5460176272</v>
      </c>
      <c r="J57" s="91">
        <v>43.904</v>
      </c>
      <c r="K57" s="18">
        <v>388681.9158386441</v>
      </c>
      <c r="L57" s="90">
        <f>K57*(1-Север_кз!$U$1)</f>
        <v>388681.9158386441</v>
      </c>
      <c r="M57" s="91">
        <v>50.176</v>
      </c>
      <c r="N57" s="18">
        <v>419365.5963498306</v>
      </c>
      <c r="O57" s="90">
        <f>N57*(1-Север_кз!$U$1)</f>
        <v>419365.5963498306</v>
      </c>
      <c r="P57" s="91">
        <v>56.448</v>
      </c>
      <c r="Q57" s="18">
        <v>450050.6215159323</v>
      </c>
      <c r="R57" s="90">
        <f>Q57*(1-Север_кз!$U$1)</f>
        <v>450050.6215159323</v>
      </c>
      <c r="S57" s="92">
        <v>62.72</v>
      </c>
    </row>
    <row r="58" spans="1:19" ht="12.75">
      <c r="A58" s="93" t="s">
        <v>232</v>
      </c>
      <c r="B58" s="18">
        <v>314159.795780339</v>
      </c>
      <c r="C58" s="90">
        <f>B58*(1-Север_кз!$U$1)</f>
        <v>314159.795780339</v>
      </c>
      <c r="D58" s="91">
        <v>33.6</v>
      </c>
      <c r="E58" s="18">
        <v>346307.80549423734</v>
      </c>
      <c r="F58" s="90">
        <f>E58*(1-Север_кз!$U$1)</f>
        <v>346307.80549423734</v>
      </c>
      <c r="G58" s="91">
        <v>40.32</v>
      </c>
      <c r="H58" s="18">
        <v>378453.1258983051</v>
      </c>
      <c r="I58" s="90">
        <f>H58*(1-Север_кз!$U$1)</f>
        <v>378453.1258983051</v>
      </c>
      <c r="J58" s="91">
        <v>47.04</v>
      </c>
      <c r="K58" s="18">
        <v>410598.44630237296</v>
      </c>
      <c r="L58" s="90">
        <f>K58*(1-Север_кз!$U$1)</f>
        <v>410598.44630237296</v>
      </c>
      <c r="M58" s="91">
        <v>53.76</v>
      </c>
      <c r="N58" s="18">
        <v>442746.4560162713</v>
      </c>
      <c r="O58" s="90">
        <f>N58*(1-Север_кз!$U$1)</f>
        <v>442746.4560162713</v>
      </c>
      <c r="P58" s="91">
        <v>60.48</v>
      </c>
      <c r="Q58" s="18">
        <v>474891.77642033907</v>
      </c>
      <c r="R58" s="90">
        <f>Q58*(1-Север_кз!$U$1)</f>
        <v>474891.77642033907</v>
      </c>
      <c r="S58" s="92">
        <v>67.2</v>
      </c>
    </row>
    <row r="59" spans="1:19" ht="12.75">
      <c r="A59" s="93" t="s">
        <v>233</v>
      </c>
      <c r="B59" s="18">
        <v>331694.0958752543</v>
      </c>
      <c r="C59" s="90">
        <f>B59*(1-Север_кз!$U$1)</f>
        <v>331694.0958752543</v>
      </c>
      <c r="D59" s="91">
        <v>35.84</v>
      </c>
      <c r="E59" s="18">
        <v>365303.74548203405</v>
      </c>
      <c r="F59" s="90">
        <f>E59*(1-Север_кз!$U$1)</f>
        <v>365303.74548203405</v>
      </c>
      <c r="G59" s="91">
        <v>43.008</v>
      </c>
      <c r="H59" s="18">
        <v>398909.36112406786</v>
      </c>
      <c r="I59" s="90">
        <f>H59*(1-Север_кз!$U$1)</f>
        <v>398909.36112406786</v>
      </c>
      <c r="J59" s="91">
        <v>50.176</v>
      </c>
      <c r="K59" s="18">
        <v>432516.32142101706</v>
      </c>
      <c r="L59" s="90">
        <f>K59*(1-Север_кз!$U$1)</f>
        <v>432516.32142101706</v>
      </c>
      <c r="M59" s="91">
        <v>57.344</v>
      </c>
      <c r="N59" s="18">
        <v>466124.62637288147</v>
      </c>
      <c r="O59" s="90">
        <f>N59*(1-Север_кз!$U$1)</f>
        <v>466124.62637288147</v>
      </c>
      <c r="P59" s="91">
        <v>64.512</v>
      </c>
      <c r="Q59" s="18">
        <v>499732.9313247458</v>
      </c>
      <c r="R59" s="90">
        <f>Q59*(1-Север_кз!$U$1)</f>
        <v>499732.9313247458</v>
      </c>
      <c r="S59" s="92">
        <v>71.68</v>
      </c>
    </row>
    <row r="60" spans="1:19" ht="12.75">
      <c r="A60" s="93" t="s">
        <v>234</v>
      </c>
      <c r="B60" s="18">
        <v>349228.3959701696</v>
      </c>
      <c r="C60" s="90">
        <f>B60*(1-Север_кз!$U$1)</f>
        <v>349228.3959701696</v>
      </c>
      <c r="D60" s="91">
        <v>38.08</v>
      </c>
      <c r="E60" s="18">
        <v>384296.9961600001</v>
      </c>
      <c r="F60" s="90">
        <f>E60*(1-Север_кз!$U$1)</f>
        <v>384296.9961600001</v>
      </c>
      <c r="G60" s="91">
        <v>45.696</v>
      </c>
      <c r="H60" s="18">
        <v>419365.5963498306</v>
      </c>
      <c r="I60" s="90">
        <f>H60*(1-Север_кз!$U$1)</f>
        <v>419365.5963498306</v>
      </c>
      <c r="J60" s="91">
        <v>53.312</v>
      </c>
      <c r="K60" s="18">
        <v>454435.5411945763</v>
      </c>
      <c r="L60" s="90">
        <f>K60*(1-Север_кз!$U$1)</f>
        <v>454435.5411945763</v>
      </c>
      <c r="M60" s="91">
        <v>60.928</v>
      </c>
      <c r="N60" s="18">
        <v>489504.14138440683</v>
      </c>
      <c r="O60" s="90">
        <f>N60*(1-Север_кз!$U$1)</f>
        <v>489504.14138440683</v>
      </c>
      <c r="P60" s="91">
        <v>68.544</v>
      </c>
      <c r="Q60" s="18">
        <v>524572.7415742375</v>
      </c>
      <c r="R60" s="90">
        <f>Q60*(1-Север_кз!$U$1)</f>
        <v>524572.7415742375</v>
      </c>
      <c r="S60" s="92">
        <v>76.16</v>
      </c>
    </row>
    <row r="61" spans="1:19" ht="12.75">
      <c r="A61" s="93" t="s">
        <v>235</v>
      </c>
      <c r="B61" s="18">
        <v>366762.69606508483</v>
      </c>
      <c r="C61" s="90">
        <f>B61*(1-Север_кз!$U$1)</f>
        <v>366762.69606508483</v>
      </c>
      <c r="D61" s="91">
        <v>40.32</v>
      </c>
      <c r="E61" s="18">
        <v>403291.5914928814</v>
      </c>
      <c r="F61" s="90">
        <f>E61*(1-Север_кз!$U$1)</f>
        <v>403291.5914928814</v>
      </c>
      <c r="G61" s="91">
        <v>48.384</v>
      </c>
      <c r="H61" s="18">
        <v>439823.1762305086</v>
      </c>
      <c r="I61" s="90">
        <f>H61*(1-Север_кз!$U$1)</f>
        <v>439823.1762305086</v>
      </c>
      <c r="J61" s="91">
        <v>56.448</v>
      </c>
      <c r="K61" s="18">
        <v>476353.4163132204</v>
      </c>
      <c r="L61" s="90">
        <f>K61*(1-Север_кз!$U$1)</f>
        <v>476353.4163132204</v>
      </c>
      <c r="M61" s="91">
        <v>64.512</v>
      </c>
      <c r="N61" s="18">
        <v>512883.65639593237</v>
      </c>
      <c r="O61" s="90">
        <f>N61*(1-Север_кз!$U$1)</f>
        <v>512883.65639593237</v>
      </c>
      <c r="P61" s="91">
        <v>72.576</v>
      </c>
      <c r="Q61" s="18">
        <v>549412.551823729</v>
      </c>
      <c r="R61" s="90">
        <f>Q61*(1-Север_кз!$U$1)</f>
        <v>549412.551823729</v>
      </c>
      <c r="S61" s="92">
        <v>80.64</v>
      </c>
    </row>
    <row r="62" spans="1:19" ht="12.75">
      <c r="A62" s="93" t="s">
        <v>236</v>
      </c>
      <c r="B62" s="18">
        <v>384296.9961600001</v>
      </c>
      <c r="C62" s="90">
        <f>B62*(1-Север_кз!$U$1)</f>
        <v>384296.9961600001</v>
      </c>
      <c r="D62" s="91">
        <v>42.56</v>
      </c>
      <c r="E62" s="18">
        <v>422287.53148067807</v>
      </c>
      <c r="F62" s="90">
        <f>E62*(1-Север_кз!$U$1)</f>
        <v>422287.53148067807</v>
      </c>
      <c r="G62" s="91">
        <v>51.072</v>
      </c>
      <c r="H62" s="18">
        <v>460279.41145627125</v>
      </c>
      <c r="I62" s="90">
        <f>H62*(1-Север_кз!$U$1)</f>
        <v>460279.41145627125</v>
      </c>
      <c r="J62" s="91">
        <v>59.584</v>
      </c>
      <c r="K62" s="18">
        <v>498271.29143186443</v>
      </c>
      <c r="L62" s="90">
        <f>K62*(1-Север_кз!$U$1)</f>
        <v>498271.29143186443</v>
      </c>
      <c r="M62" s="91">
        <v>68.096</v>
      </c>
      <c r="N62" s="18">
        <v>536263.1714074578</v>
      </c>
      <c r="O62" s="90">
        <f>N62*(1-Север_кз!$U$1)</f>
        <v>536263.1714074578</v>
      </c>
      <c r="P62" s="91">
        <v>76.608</v>
      </c>
      <c r="Q62" s="18">
        <v>574255.051383051</v>
      </c>
      <c r="R62" s="90">
        <f>Q62*(1-Север_кз!$U$1)</f>
        <v>574255.051383051</v>
      </c>
      <c r="S62" s="92">
        <v>85.12</v>
      </c>
    </row>
    <row r="63" spans="1:19" ht="12.75">
      <c r="A63" s="93" t="s">
        <v>237</v>
      </c>
      <c r="B63" s="18">
        <v>401831.2962549153</v>
      </c>
      <c r="C63" s="90">
        <f>B63*(1-Север_кз!$U$1)</f>
        <v>401831.2962549153</v>
      </c>
      <c r="D63" s="91">
        <v>44.8</v>
      </c>
      <c r="E63" s="18">
        <v>441283.47146847466</v>
      </c>
      <c r="F63" s="90">
        <f>E63*(1-Север_кз!$U$1)</f>
        <v>441283.47146847466</v>
      </c>
      <c r="G63" s="91">
        <v>53.76</v>
      </c>
      <c r="H63" s="18">
        <v>480736.9913369493</v>
      </c>
      <c r="I63" s="90">
        <f>H63*(1-Север_кз!$U$1)</f>
        <v>480736.9913369493</v>
      </c>
      <c r="J63" s="91">
        <v>62.72</v>
      </c>
      <c r="K63" s="18">
        <v>520187.8218955933</v>
      </c>
      <c r="L63" s="90">
        <f>K63*(1-Север_кз!$U$1)</f>
        <v>520187.8218955933</v>
      </c>
      <c r="M63" s="91">
        <v>71.68</v>
      </c>
      <c r="N63" s="18">
        <v>559642.6864189832</v>
      </c>
      <c r="O63" s="90">
        <f>N63*(1-Север_кз!$U$1)</f>
        <v>559642.6864189832</v>
      </c>
      <c r="P63" s="91">
        <v>80.64</v>
      </c>
      <c r="Q63" s="18">
        <v>599094.8616325425</v>
      </c>
      <c r="R63" s="90">
        <f>Q63*(1-Север_кз!$U$1)</f>
        <v>599094.8616325425</v>
      </c>
      <c r="S63" s="92">
        <v>89.6</v>
      </c>
    </row>
    <row r="64" spans="1:19" ht="12.75">
      <c r="A64" s="93" t="s">
        <v>238</v>
      </c>
      <c r="B64" s="18">
        <v>419365.5963498306</v>
      </c>
      <c r="C64" s="90">
        <f>B64*(1-Север_кз!$U$1)</f>
        <v>419365.5963498306</v>
      </c>
      <c r="D64" s="91">
        <v>47.04</v>
      </c>
      <c r="E64" s="18">
        <v>460280.75611118664</v>
      </c>
      <c r="F64" s="90">
        <f>E64*(1-Север_кз!$U$1)</f>
        <v>460280.75611118664</v>
      </c>
      <c r="G64" s="91">
        <v>56.448</v>
      </c>
      <c r="H64" s="18">
        <v>501194.5712176272</v>
      </c>
      <c r="I64" s="90">
        <f>H64*(1-Север_кз!$U$1)</f>
        <v>501194.5712176272</v>
      </c>
      <c r="J64" s="91">
        <v>65.856</v>
      </c>
      <c r="K64" s="18">
        <v>542108.386324068</v>
      </c>
      <c r="L64" s="90">
        <f>K64*(1-Север_кз!$U$1)</f>
        <v>542108.386324068</v>
      </c>
      <c r="M64" s="91">
        <v>75.264</v>
      </c>
      <c r="N64" s="18">
        <v>583022.2014305085</v>
      </c>
      <c r="O64" s="90">
        <f>N64*(1-Север_кз!$U$1)</f>
        <v>583022.2014305085</v>
      </c>
      <c r="P64" s="91">
        <v>84.672</v>
      </c>
      <c r="Q64" s="18">
        <v>623934.671882034</v>
      </c>
      <c r="R64" s="90">
        <f>Q64*(1-Север_кз!$U$1)</f>
        <v>623934.671882034</v>
      </c>
      <c r="S64" s="92">
        <v>94.08</v>
      </c>
    </row>
    <row r="65" spans="1:19" ht="12.75">
      <c r="A65" s="93" t="s">
        <v>239</v>
      </c>
      <c r="B65" s="18">
        <v>205284.4319471187</v>
      </c>
      <c r="C65" s="90">
        <f>B65*(1-Север_кз!$U$1)</f>
        <v>205284.4319471187</v>
      </c>
      <c r="D65" s="91">
        <v>20.48</v>
      </c>
      <c r="E65" s="18">
        <v>228093.81327457627</v>
      </c>
      <c r="F65" s="90">
        <f>E65*(1-Север_кз!$U$1)</f>
        <v>228093.81327457627</v>
      </c>
      <c r="G65" s="91">
        <v>24.576</v>
      </c>
      <c r="H65" s="18">
        <v>250903.19460203394</v>
      </c>
      <c r="I65" s="90">
        <f>H65*(1-Север_кз!$U$1)</f>
        <v>250903.19460203394</v>
      </c>
      <c r="J65" s="91">
        <v>28.672</v>
      </c>
      <c r="K65" s="18">
        <v>273711.23127457633</v>
      </c>
      <c r="L65" s="90">
        <f>K65*(1-Север_кз!$U$1)</f>
        <v>273711.23127457633</v>
      </c>
      <c r="M65" s="91">
        <v>32.768</v>
      </c>
      <c r="N65" s="18">
        <v>296523.3019118645</v>
      </c>
      <c r="O65" s="90">
        <f>N65*(1-Север_кз!$U$1)</f>
        <v>296523.3019118645</v>
      </c>
      <c r="P65" s="91">
        <v>36.864</v>
      </c>
      <c r="Q65" s="18">
        <v>319331.3385844068</v>
      </c>
      <c r="R65" s="90">
        <f>Q65*(1-Север_кз!$U$1)</f>
        <v>319331.3385844068</v>
      </c>
      <c r="S65" s="92">
        <v>40.96</v>
      </c>
    </row>
    <row r="66" spans="1:19" ht="12.75">
      <c r="A66" s="93" t="s">
        <v>240</v>
      </c>
      <c r="B66" s="18">
        <v>223817.81064406785</v>
      </c>
      <c r="C66" s="90">
        <f>B66*(1-Север_кз!$U$1)</f>
        <v>223817.81064406785</v>
      </c>
      <c r="D66" s="91">
        <v>23.04</v>
      </c>
      <c r="E66" s="18">
        <v>248051.18152677972</v>
      </c>
      <c r="F66" s="90">
        <f>E66*(1-Север_кз!$U$1)</f>
        <v>248051.18152677972</v>
      </c>
      <c r="G66" s="91">
        <v>27.648</v>
      </c>
      <c r="H66" s="18">
        <v>272287.2417193221</v>
      </c>
      <c r="I66" s="90">
        <f>H66*(1-Север_кз!$U$1)</f>
        <v>272287.2417193221</v>
      </c>
      <c r="J66" s="91">
        <v>32.256</v>
      </c>
      <c r="K66" s="18">
        <v>296523.3019118645</v>
      </c>
      <c r="L66" s="90">
        <f>K66*(1-Север_кз!$U$1)</f>
        <v>296523.3019118645</v>
      </c>
      <c r="M66" s="91">
        <v>36.864</v>
      </c>
      <c r="N66" s="18">
        <v>320756.6727945763</v>
      </c>
      <c r="O66" s="90">
        <f>N66*(1-Север_кз!$U$1)</f>
        <v>320756.6727945763</v>
      </c>
      <c r="P66" s="91">
        <v>41.472</v>
      </c>
      <c r="Q66" s="18">
        <v>344992.7329871187</v>
      </c>
      <c r="R66" s="90">
        <f>Q66*(1-Север_кз!$U$1)</f>
        <v>344992.7329871187</v>
      </c>
      <c r="S66" s="92">
        <v>46.08</v>
      </c>
    </row>
    <row r="67" spans="1:19" ht="12.75">
      <c r="A67" s="93" t="s">
        <v>241</v>
      </c>
      <c r="B67" s="18">
        <v>242351.189341017</v>
      </c>
      <c r="C67" s="90">
        <f>B67*(1-Север_кз!$U$1)</f>
        <v>242351.189341017</v>
      </c>
      <c r="D67" s="91">
        <v>25.6</v>
      </c>
      <c r="E67" s="18">
        <v>268009.8944338983</v>
      </c>
      <c r="F67" s="90">
        <f>E67*(1-Север_кз!$U$1)</f>
        <v>268009.8944338983</v>
      </c>
      <c r="G67" s="91">
        <v>30.72</v>
      </c>
      <c r="H67" s="18">
        <v>293671.28883661027</v>
      </c>
      <c r="I67" s="90">
        <f>H67*(1-Север_кз!$U$1)</f>
        <v>293671.28883661027</v>
      </c>
      <c r="J67" s="91">
        <v>35.84</v>
      </c>
      <c r="K67" s="18">
        <v>319331.3385844068</v>
      </c>
      <c r="L67" s="90">
        <f>K67*(1-Север_кз!$U$1)</f>
        <v>319331.3385844068</v>
      </c>
      <c r="M67" s="91">
        <v>40.96</v>
      </c>
      <c r="N67" s="18">
        <v>344992.7329871187</v>
      </c>
      <c r="O67" s="90">
        <f>N67*(1-Север_кз!$U$1)</f>
        <v>344992.7329871187</v>
      </c>
      <c r="P67" s="91">
        <v>46.08</v>
      </c>
      <c r="Q67" s="18">
        <v>370652.7827349153</v>
      </c>
      <c r="R67" s="90">
        <f>Q67*(1-Север_кз!$U$1)</f>
        <v>370652.7827349153</v>
      </c>
      <c r="S67" s="92">
        <v>51.2</v>
      </c>
    </row>
    <row r="68" spans="1:19" ht="12.75">
      <c r="A68" s="93" t="s">
        <v>242</v>
      </c>
      <c r="B68" s="18">
        <v>260881.87872813563</v>
      </c>
      <c r="C68" s="90">
        <f>B68*(1-Север_кз!$U$1)</f>
        <v>260881.87872813563</v>
      </c>
      <c r="D68" s="91">
        <v>28.16</v>
      </c>
      <c r="E68" s="18">
        <v>287969.95199593226</v>
      </c>
      <c r="F68" s="90">
        <f>E68*(1-Север_кз!$U$1)</f>
        <v>287969.95199593226</v>
      </c>
      <c r="G68" s="91">
        <v>33.792</v>
      </c>
      <c r="H68" s="18">
        <v>315055.3359538984</v>
      </c>
      <c r="I68" s="90">
        <f>H68*(1-Север_кз!$U$1)</f>
        <v>315055.3359538984</v>
      </c>
      <c r="J68" s="91">
        <v>39.424</v>
      </c>
      <c r="K68" s="18">
        <v>342140.7199118646</v>
      </c>
      <c r="L68" s="90">
        <f>K68*(1-Север_кз!$U$1)</f>
        <v>342140.7199118646</v>
      </c>
      <c r="M68" s="91">
        <v>45.056</v>
      </c>
      <c r="N68" s="18">
        <v>369228.79317966115</v>
      </c>
      <c r="O68" s="90">
        <f>N68*(1-Север_кз!$U$1)</f>
        <v>369228.79317966115</v>
      </c>
      <c r="P68" s="91">
        <v>50.688</v>
      </c>
      <c r="Q68" s="18">
        <v>396314.17713762715</v>
      </c>
      <c r="R68" s="90">
        <f>Q68*(1-Север_кз!$U$1)</f>
        <v>396314.17713762715</v>
      </c>
      <c r="S68" s="92">
        <v>56.32</v>
      </c>
    </row>
    <row r="69" spans="1:19" ht="12.75">
      <c r="A69" s="93" t="s">
        <v>243</v>
      </c>
      <c r="B69" s="18">
        <v>279415.2574250848</v>
      </c>
      <c r="C69" s="90">
        <f>B69*(1-Север_кз!$U$1)</f>
        <v>279415.2574250848</v>
      </c>
      <c r="D69" s="91">
        <v>30.72</v>
      </c>
      <c r="E69" s="18">
        <v>307927.32024813566</v>
      </c>
      <c r="F69" s="90">
        <f>E69*(1-Север_кз!$U$1)</f>
        <v>307927.32024813566</v>
      </c>
      <c r="G69" s="91">
        <v>36.864</v>
      </c>
      <c r="H69" s="18">
        <v>336438.0384162713</v>
      </c>
      <c r="I69" s="90">
        <f>H69*(1-Север_кз!$U$1)</f>
        <v>336438.0384162713</v>
      </c>
      <c r="J69" s="91">
        <v>43.008</v>
      </c>
      <c r="K69" s="18">
        <v>364950.1012393221</v>
      </c>
      <c r="L69" s="90">
        <f>K69*(1-Север_кз!$U$1)</f>
        <v>364950.1012393221</v>
      </c>
      <c r="M69" s="91">
        <v>49.152</v>
      </c>
      <c r="N69" s="18">
        <v>393462.164062373</v>
      </c>
      <c r="O69" s="90">
        <f>N69*(1-Север_кз!$U$1)</f>
        <v>393462.164062373</v>
      </c>
      <c r="P69" s="91">
        <v>55.296</v>
      </c>
      <c r="Q69" s="18">
        <v>421974.2268854238</v>
      </c>
      <c r="R69" s="90">
        <f>Q69*(1-Север_кз!$U$1)</f>
        <v>421974.2268854238</v>
      </c>
      <c r="S69" s="92">
        <v>61.44</v>
      </c>
    </row>
    <row r="70" spans="1:19" ht="12.75">
      <c r="A70" s="93" t="s">
        <v>244</v>
      </c>
      <c r="B70" s="18">
        <v>297947.29146711866</v>
      </c>
      <c r="C70" s="90">
        <f>B70*(1-Север_кз!$U$1)</f>
        <v>297947.29146711866</v>
      </c>
      <c r="D70" s="91">
        <v>33.28</v>
      </c>
      <c r="E70" s="18">
        <v>327886.0331552543</v>
      </c>
      <c r="F70" s="90">
        <f>E70*(1-Север_кз!$U$1)</f>
        <v>327886.0331552543</v>
      </c>
      <c r="G70" s="91">
        <v>39.936</v>
      </c>
      <c r="H70" s="18">
        <v>357822.0855335593</v>
      </c>
      <c r="I70" s="90">
        <f>H70*(1-Север_кз!$U$1)</f>
        <v>357822.0855335593</v>
      </c>
      <c r="J70" s="91">
        <v>46.592</v>
      </c>
      <c r="K70" s="18">
        <v>387758.13791186456</v>
      </c>
      <c r="L70" s="90">
        <f>K70*(1-Север_кз!$U$1)</f>
        <v>387758.13791186456</v>
      </c>
      <c r="M70" s="91">
        <v>53.248</v>
      </c>
      <c r="N70" s="18">
        <v>417698.22425491526</v>
      </c>
      <c r="O70" s="90">
        <f>N70*(1-Север_кз!$U$1)</f>
        <v>417698.22425491526</v>
      </c>
      <c r="P70" s="91">
        <v>59.904</v>
      </c>
      <c r="Q70" s="18">
        <v>447634.27663322043</v>
      </c>
      <c r="R70" s="90">
        <f>Q70*(1-Север_кз!$U$1)</f>
        <v>447634.27663322043</v>
      </c>
      <c r="S70" s="92">
        <v>66.56</v>
      </c>
    </row>
    <row r="71" spans="1:19" ht="12.75">
      <c r="A71" s="93" t="s">
        <v>245</v>
      </c>
      <c r="B71" s="18">
        <v>316480.6701640678</v>
      </c>
      <c r="C71" s="90">
        <f>B71*(1-Север_кз!$U$1)</f>
        <v>316480.6701640678</v>
      </c>
      <c r="D71" s="91">
        <v>35.84</v>
      </c>
      <c r="E71" s="18">
        <v>347843.40140745766</v>
      </c>
      <c r="F71" s="90">
        <f>E71*(1-Север_кз!$U$1)</f>
        <v>347843.40140745766</v>
      </c>
      <c r="G71" s="91">
        <v>43.008</v>
      </c>
      <c r="H71" s="18">
        <v>379207.47730576264</v>
      </c>
      <c r="I71" s="90">
        <f>H71*(1-Север_кз!$U$1)</f>
        <v>379207.47730576264</v>
      </c>
      <c r="J71" s="91">
        <v>50.176</v>
      </c>
      <c r="K71" s="18">
        <v>471079.67973559326</v>
      </c>
      <c r="L71" s="90">
        <f>K71*(1-Север_кз!$U$1)</f>
        <v>471079.67973559326</v>
      </c>
      <c r="M71" s="91">
        <v>57.344</v>
      </c>
      <c r="N71" s="18">
        <v>441932.93979254237</v>
      </c>
      <c r="O71" s="90">
        <f>N71*(1-Север_кз!$U$1)</f>
        <v>441932.93979254237</v>
      </c>
      <c r="P71" s="91">
        <v>64.512</v>
      </c>
      <c r="Q71" s="18">
        <v>473292.98172610183</v>
      </c>
      <c r="R71" s="90">
        <f>Q71*(1-Север_кз!$U$1)</f>
        <v>473292.98172610183</v>
      </c>
      <c r="S71" s="92">
        <v>71.68</v>
      </c>
    </row>
    <row r="72" spans="1:19" ht="12.75">
      <c r="A72" s="93" t="s">
        <v>246</v>
      </c>
      <c r="B72" s="18">
        <v>335012.7042061018</v>
      </c>
      <c r="C72" s="90">
        <f>B72*(1-Север_кз!$U$1)</f>
        <v>335012.7042061018</v>
      </c>
      <c r="D72" s="91">
        <v>38.4</v>
      </c>
      <c r="E72" s="18">
        <v>367800.7696596611</v>
      </c>
      <c r="F72" s="90">
        <f>E72*(1-Север_кз!$U$1)</f>
        <v>367800.7696596611</v>
      </c>
      <c r="G72" s="91">
        <v>46.08</v>
      </c>
      <c r="H72" s="18">
        <v>400591.5244230509</v>
      </c>
      <c r="I72" s="90">
        <f>H72*(1-Север_кз!$U$1)</f>
        <v>400591.5244230509</v>
      </c>
      <c r="J72" s="91">
        <v>53.76</v>
      </c>
      <c r="K72" s="18">
        <v>433378.245221695</v>
      </c>
      <c r="L72" s="90">
        <f>K72*(1-Север_кз!$U$1)</f>
        <v>433378.245221695</v>
      </c>
      <c r="M72" s="91">
        <v>61.44</v>
      </c>
      <c r="N72" s="18">
        <v>466166.31067525427</v>
      </c>
      <c r="O72" s="90">
        <f>N72*(1-Север_кз!$U$1)</f>
        <v>466166.31067525427</v>
      </c>
      <c r="P72" s="91">
        <v>69.12</v>
      </c>
      <c r="Q72" s="18">
        <v>498955.7207837289</v>
      </c>
      <c r="R72" s="90">
        <f>Q72*(1-Север_кз!$U$1)</f>
        <v>498955.7207837289</v>
      </c>
      <c r="S72" s="92">
        <v>76.8</v>
      </c>
    </row>
    <row r="73" spans="1:19" ht="12.75">
      <c r="A73" s="93" t="s">
        <v>247</v>
      </c>
      <c r="B73" s="18">
        <v>353546.0829030509</v>
      </c>
      <c r="C73" s="90">
        <f>B73*(1-Север_кз!$U$1)</f>
        <v>353546.0829030509</v>
      </c>
      <c r="D73" s="91">
        <v>40.96</v>
      </c>
      <c r="E73" s="18">
        <v>387760.82722169504</v>
      </c>
      <c r="F73" s="90">
        <f>E73*(1-Север_кз!$U$1)</f>
        <v>387760.82722169504</v>
      </c>
      <c r="G73" s="91">
        <v>49.152</v>
      </c>
      <c r="H73" s="18">
        <v>421974.2268854238</v>
      </c>
      <c r="I73" s="90">
        <f>H73*(1-Север_кз!$U$1)</f>
        <v>421974.2268854238</v>
      </c>
      <c r="J73" s="91">
        <v>57.344</v>
      </c>
      <c r="K73" s="18">
        <v>456187.62654915254</v>
      </c>
      <c r="L73" s="90">
        <f>K73*(1-Север_кз!$U$1)</f>
        <v>456187.62654915254</v>
      </c>
      <c r="M73" s="91">
        <v>65.536</v>
      </c>
      <c r="N73" s="18">
        <v>490402.3708677967</v>
      </c>
      <c r="O73" s="90">
        <f>N73*(1-Север_кз!$U$1)</f>
        <v>490402.3708677967</v>
      </c>
      <c r="P73" s="91">
        <v>73.728</v>
      </c>
      <c r="Q73" s="18">
        <v>524617.1151864408</v>
      </c>
      <c r="R73" s="90">
        <f>Q73*(1-Север_кз!$U$1)</f>
        <v>524617.1151864408</v>
      </c>
      <c r="S73" s="92">
        <v>81.92</v>
      </c>
    </row>
    <row r="74" spans="1:19" ht="12.75">
      <c r="A74" s="93" t="s">
        <v>248</v>
      </c>
      <c r="B74" s="18">
        <v>372079.4616000001</v>
      </c>
      <c r="C74" s="90">
        <f>B74*(1-Север_кз!$U$1)</f>
        <v>372079.4616000001</v>
      </c>
      <c r="D74" s="91">
        <v>43.52</v>
      </c>
      <c r="E74" s="18">
        <v>407718.1954738985</v>
      </c>
      <c r="F74" s="90">
        <f>E74*(1-Север_кз!$U$1)</f>
        <v>407718.1954738985</v>
      </c>
      <c r="G74" s="91">
        <v>52.224</v>
      </c>
      <c r="H74" s="18">
        <v>443358.274002712</v>
      </c>
      <c r="I74" s="90">
        <f>H74*(1-Север_кз!$U$1)</f>
        <v>443358.274002712</v>
      </c>
      <c r="J74" s="91">
        <v>60.928</v>
      </c>
      <c r="K74" s="18">
        <v>478997.0078766103</v>
      </c>
      <c r="L74" s="90">
        <f>K74*(1-Север_кз!$U$1)</f>
        <v>478997.0078766103</v>
      </c>
      <c r="M74" s="91">
        <v>69.632</v>
      </c>
      <c r="N74" s="18">
        <v>514638.4310603391</v>
      </c>
      <c r="O74" s="90">
        <f>N74*(1-Север_кз!$U$1)</f>
        <v>514638.4310603391</v>
      </c>
      <c r="P74" s="91">
        <v>78.336</v>
      </c>
      <c r="Q74" s="18">
        <v>550277.1649342374</v>
      </c>
      <c r="R74" s="90">
        <f>Q74*(1-Север_кз!$U$1)</f>
        <v>550277.1649342374</v>
      </c>
      <c r="S74" s="92">
        <v>87.04</v>
      </c>
    </row>
    <row r="75" spans="1:19" ht="12.75">
      <c r="A75" s="93" t="s">
        <v>249</v>
      </c>
      <c r="B75" s="18">
        <v>390610.1509871187</v>
      </c>
      <c r="C75" s="90">
        <f>B75*(1-Север_кз!$U$1)</f>
        <v>390610.1509871187</v>
      </c>
      <c r="D75" s="91">
        <v>46.08</v>
      </c>
      <c r="E75" s="18">
        <v>427675.5637261018</v>
      </c>
      <c r="F75" s="90">
        <f>E75*(1-Север_кз!$U$1)</f>
        <v>427675.5637261018</v>
      </c>
      <c r="G75" s="91">
        <v>55.296</v>
      </c>
      <c r="H75" s="18">
        <v>462996.95904000005</v>
      </c>
      <c r="I75" s="90">
        <f>H75*(1-Север_кз!$U$1)</f>
        <v>462996.95904000005</v>
      </c>
      <c r="J75" s="91">
        <v>64.512</v>
      </c>
      <c r="K75" s="18">
        <v>501805.04454915255</v>
      </c>
      <c r="L75" s="90">
        <f>K75*(1-Север_кз!$U$1)</f>
        <v>501805.04454915255</v>
      </c>
      <c r="M75" s="91">
        <v>73.728</v>
      </c>
      <c r="N75" s="18">
        <v>538873.1465979661</v>
      </c>
      <c r="O75" s="90">
        <f>N75*(1-Север_кз!$U$1)</f>
        <v>538873.1465979661</v>
      </c>
      <c r="P75" s="91">
        <v>82.944</v>
      </c>
      <c r="Q75" s="18">
        <v>575937.2146820341</v>
      </c>
      <c r="R75" s="90">
        <f>Q75*(1-Север_кз!$U$1)</f>
        <v>575937.2146820341</v>
      </c>
      <c r="S75" s="92">
        <v>92.16</v>
      </c>
    </row>
    <row r="76" spans="1:19" ht="12.75">
      <c r="A76" s="93" t="s">
        <v>250</v>
      </c>
      <c r="B76" s="18">
        <v>409143.5296840679</v>
      </c>
      <c r="C76" s="90">
        <f>B76*(1-Север_кз!$U$1)</f>
        <v>409143.5296840679</v>
      </c>
      <c r="D76" s="91">
        <v>48.64</v>
      </c>
      <c r="E76" s="18">
        <v>447634.27663322043</v>
      </c>
      <c r="F76" s="90">
        <f>E76*(1-Север_кз!$U$1)</f>
        <v>447634.27663322043</v>
      </c>
      <c r="G76" s="91">
        <v>58.368</v>
      </c>
      <c r="H76" s="18">
        <v>486126.3682372882</v>
      </c>
      <c r="I76" s="90">
        <f>H76*(1-Север_кз!$U$1)</f>
        <v>486126.3682372882</v>
      </c>
      <c r="J76" s="91">
        <v>68.096</v>
      </c>
      <c r="K76" s="18">
        <v>524617.1151864408</v>
      </c>
      <c r="L76" s="90">
        <f>K76*(1-Север_кз!$U$1)</f>
        <v>524617.1151864408</v>
      </c>
      <c r="M76" s="91">
        <v>77.824</v>
      </c>
      <c r="N76" s="18">
        <v>563107.8621355934</v>
      </c>
      <c r="O76" s="90">
        <f>N76*(1-Север_кз!$U$1)</f>
        <v>563107.8621355934</v>
      </c>
      <c r="P76" s="91">
        <v>87.552</v>
      </c>
      <c r="Q76" s="18">
        <v>601598.6090847459</v>
      </c>
      <c r="R76" s="90">
        <f>Q76*(1-Север_кз!$U$1)</f>
        <v>601598.6090847459</v>
      </c>
      <c r="S76" s="92">
        <v>97.28</v>
      </c>
    </row>
    <row r="77" spans="1:19" ht="12.75">
      <c r="A77" s="93" t="s">
        <v>251</v>
      </c>
      <c r="B77" s="18">
        <v>427674.21907118656</v>
      </c>
      <c r="C77" s="90">
        <f>B77*(1-Север_кз!$U$1)</f>
        <v>427674.21907118656</v>
      </c>
      <c r="D77" s="91">
        <v>51.2</v>
      </c>
      <c r="E77" s="18">
        <v>467594.3341952544</v>
      </c>
      <c r="F77" s="90">
        <f>E77*(1-Север_кз!$U$1)</f>
        <v>467594.3341952544</v>
      </c>
      <c r="G77" s="91">
        <v>61.44</v>
      </c>
      <c r="H77" s="18">
        <v>507509.07069966104</v>
      </c>
      <c r="I77" s="90">
        <f>H77*(1-Север_кз!$U$1)</f>
        <v>507509.07069966104</v>
      </c>
      <c r="J77" s="91">
        <v>71.68</v>
      </c>
      <c r="K77" s="18">
        <v>547425.1518589832</v>
      </c>
      <c r="L77" s="90">
        <f>K77*(1-Север_кз!$U$1)</f>
        <v>547425.1518589832</v>
      </c>
      <c r="M77" s="91">
        <v>81.92</v>
      </c>
      <c r="N77" s="18">
        <v>587343.9223281357</v>
      </c>
      <c r="O77" s="90">
        <f>N77*(1-Север_кз!$U$1)</f>
        <v>587343.9223281357</v>
      </c>
      <c r="P77" s="91">
        <v>92.16</v>
      </c>
      <c r="Q77" s="18">
        <v>627258.6588325425</v>
      </c>
      <c r="R77" s="90">
        <f>Q77*(1-Север_кз!$U$1)</f>
        <v>627258.6588325425</v>
      </c>
      <c r="S77" s="92">
        <v>102.4</v>
      </c>
    </row>
    <row r="78" spans="1:19" ht="12.75">
      <c r="A78" s="93" t="s">
        <v>252</v>
      </c>
      <c r="B78" s="18">
        <v>446210.28707796626</v>
      </c>
      <c r="C78" s="90">
        <f>B78*(1-Север_кз!$U$1)</f>
        <v>446210.28707796626</v>
      </c>
      <c r="D78" s="91">
        <v>53.76</v>
      </c>
      <c r="E78" s="18">
        <v>487551.7024474577</v>
      </c>
      <c r="F78" s="90">
        <f>E78*(1-Север_кз!$U$1)</f>
        <v>487551.7024474577</v>
      </c>
      <c r="G78" s="91">
        <v>64.512</v>
      </c>
      <c r="H78" s="18">
        <v>528893.1178169493</v>
      </c>
      <c r="I78" s="90">
        <f>H78*(1-Север_кз!$U$1)</f>
        <v>528893.1178169493</v>
      </c>
      <c r="J78" s="91">
        <v>75.264</v>
      </c>
      <c r="K78" s="18">
        <v>570234.5331864407</v>
      </c>
      <c r="L78" s="90">
        <f>K78*(1-Север_кз!$U$1)</f>
        <v>570234.5331864407</v>
      </c>
      <c r="M78" s="91">
        <v>86.0160000000001</v>
      </c>
      <c r="N78" s="18">
        <v>611575.9485559324</v>
      </c>
      <c r="O78" s="90">
        <f>N78*(1-Север_кз!$U$1)</f>
        <v>611575.9485559324</v>
      </c>
      <c r="P78" s="91">
        <v>96.768</v>
      </c>
      <c r="Q78" s="18">
        <v>652348.5748962712</v>
      </c>
      <c r="R78" s="90">
        <f>Q78*(1-Север_кз!$U$1)</f>
        <v>652348.5748962712</v>
      </c>
      <c r="S78" s="92">
        <v>107.52</v>
      </c>
    </row>
    <row r="79" spans="1:19" ht="12.75">
      <c r="A79" s="93" t="s">
        <v>253</v>
      </c>
      <c r="B79" s="18">
        <v>464742.3211200001</v>
      </c>
      <c r="C79" s="90">
        <f>B79*(1-Север_кз!$U$1)</f>
        <v>464742.3211200001</v>
      </c>
      <c r="D79" s="91">
        <v>56.32</v>
      </c>
      <c r="E79" s="18">
        <v>507509.07069966104</v>
      </c>
      <c r="F79" s="90">
        <f>E79*(1-Север_кз!$U$1)</f>
        <v>507509.07069966104</v>
      </c>
      <c r="G79" s="91">
        <v>67.584</v>
      </c>
      <c r="H79" s="18">
        <v>550277.1649342374</v>
      </c>
      <c r="I79" s="90">
        <f>H79*(1-Север_кз!$U$1)</f>
        <v>550277.1649342374</v>
      </c>
      <c r="J79" s="91">
        <v>78.848</v>
      </c>
      <c r="K79" s="18">
        <v>593043.9145138984</v>
      </c>
      <c r="L79" s="90">
        <f>K79*(1-Север_кз!$U$1)</f>
        <v>593043.9145138984</v>
      </c>
      <c r="M79" s="91">
        <v>90.1120000000001</v>
      </c>
      <c r="N79" s="18">
        <v>635812.0087484748</v>
      </c>
      <c r="O79" s="90">
        <f>N79*(1-Север_кз!$U$1)</f>
        <v>635812.0087484748</v>
      </c>
      <c r="P79" s="91">
        <v>101.376</v>
      </c>
      <c r="Q79" s="18">
        <v>678580.1029830509</v>
      </c>
      <c r="R79" s="90">
        <f>Q79*(1-Север_кз!$U$1)</f>
        <v>678580.1029830509</v>
      </c>
      <c r="S79" s="92">
        <v>112.64</v>
      </c>
    </row>
    <row r="80" spans="1:19" ht="12.75">
      <c r="A80" s="93" t="s">
        <v>254</v>
      </c>
      <c r="B80" s="18">
        <v>483274.355162034</v>
      </c>
      <c r="C80" s="90">
        <f>B80*(1-Север_кз!$U$1)</f>
        <v>483274.355162034</v>
      </c>
      <c r="D80" s="91">
        <v>58.88</v>
      </c>
      <c r="E80" s="18">
        <v>527467.7836067798</v>
      </c>
      <c r="F80" s="90">
        <f>E80*(1-Север_кз!$U$1)</f>
        <v>527467.7836067798</v>
      </c>
      <c r="G80" s="91">
        <v>70.656</v>
      </c>
      <c r="H80" s="18">
        <v>571661.2120515255</v>
      </c>
      <c r="I80" s="90">
        <f>H80*(1-Север_кз!$U$1)</f>
        <v>571661.2120515255</v>
      </c>
      <c r="J80" s="91">
        <v>82.4320000000001</v>
      </c>
      <c r="K80" s="18">
        <v>615854.6404962713</v>
      </c>
      <c r="L80" s="90">
        <f>K80*(1-Север_кз!$U$1)</f>
        <v>615854.6404962713</v>
      </c>
      <c r="M80" s="91">
        <v>94.2080000000001</v>
      </c>
      <c r="N80" s="18">
        <v>660045.3796311866</v>
      </c>
      <c r="O80" s="90">
        <f>N80*(1-Север_кз!$U$1)</f>
        <v>660045.3796311866</v>
      </c>
      <c r="P80" s="91">
        <v>105.984</v>
      </c>
      <c r="Q80" s="18">
        <v>704238.8080759323</v>
      </c>
      <c r="R80" s="90">
        <f>Q80*(1-Север_кз!$U$1)</f>
        <v>704238.8080759323</v>
      </c>
      <c r="S80" s="92">
        <v>117.76</v>
      </c>
    </row>
    <row r="81" spans="1:19" ht="12.75">
      <c r="A81" s="93" t="s">
        <v>255</v>
      </c>
      <c r="B81" s="18">
        <v>501805.04454915255</v>
      </c>
      <c r="C81" s="90">
        <f>B81*(1-Север_кз!$U$1)</f>
        <v>501805.04454915255</v>
      </c>
      <c r="D81" s="91">
        <v>61.44</v>
      </c>
      <c r="E81" s="18">
        <v>547425.1518589832</v>
      </c>
      <c r="F81" s="90">
        <f>E81*(1-Север_кз!$U$1)</f>
        <v>547425.1518589832</v>
      </c>
      <c r="G81" s="91">
        <v>73.728</v>
      </c>
      <c r="H81" s="18">
        <v>593043.9145138984</v>
      </c>
      <c r="I81" s="90">
        <f>H81*(1-Север_кз!$U$1)</f>
        <v>593043.9145138984</v>
      </c>
      <c r="J81" s="91">
        <v>86.0160000000001</v>
      </c>
      <c r="K81" s="18">
        <v>638664.021823729</v>
      </c>
      <c r="L81" s="90">
        <f>K81*(1-Север_кз!$U$1)</f>
        <v>638664.021823729</v>
      </c>
      <c r="M81" s="91">
        <v>98.3040000000001</v>
      </c>
      <c r="N81" s="18">
        <v>684281.4398237292</v>
      </c>
      <c r="O81" s="90">
        <f>N81*(1-Север_кз!$U$1)</f>
        <v>684281.4398237292</v>
      </c>
      <c r="P81" s="91">
        <v>110.592</v>
      </c>
      <c r="Q81" s="18">
        <v>729901.5471335595</v>
      </c>
      <c r="R81" s="90">
        <f>Q81*(1-Север_кз!$U$1)</f>
        <v>729901.5471335595</v>
      </c>
      <c r="S81" s="92">
        <v>122.88</v>
      </c>
    </row>
    <row r="82" spans="1:19" ht="12.75">
      <c r="A82" s="93" t="s">
        <v>256</v>
      </c>
      <c r="B82" s="18">
        <v>240046.45081627124</v>
      </c>
      <c r="C82" s="90">
        <f>B82*(1-Север_кз!$U$1)</f>
        <v>240046.45081627124</v>
      </c>
      <c r="D82" s="91">
        <v>25.92</v>
      </c>
      <c r="E82" s="18">
        <v>265315.20598372887</v>
      </c>
      <c r="F82" s="90">
        <f>E82*(1-Север_кз!$U$1)</f>
        <v>265315.20598372887</v>
      </c>
      <c r="G82" s="91">
        <v>31.104</v>
      </c>
      <c r="H82" s="18">
        <v>290581.27184135595</v>
      </c>
      <c r="I82" s="90">
        <f>H82*(1-Север_кз!$U$1)</f>
        <v>290581.27184135595</v>
      </c>
      <c r="J82" s="91">
        <v>36.288</v>
      </c>
      <c r="K82" s="18">
        <v>315850.02700881363</v>
      </c>
      <c r="L82" s="90">
        <f>K82*(1-Север_кз!$U$1)</f>
        <v>315850.02700881363</v>
      </c>
      <c r="M82" s="91">
        <v>41.472</v>
      </c>
      <c r="N82" s="18">
        <v>341118.78217627126</v>
      </c>
      <c r="O82" s="90">
        <f>N82*(1-Север_кз!$U$1)</f>
        <v>341118.78217627126</v>
      </c>
      <c r="P82" s="91">
        <v>46.656</v>
      </c>
      <c r="Q82" s="18">
        <v>366390.2266535594</v>
      </c>
      <c r="R82" s="90">
        <f>Q82*(1-Север_кз!$U$1)</f>
        <v>366390.2266535594</v>
      </c>
      <c r="S82" s="92">
        <v>51.84</v>
      </c>
    </row>
    <row r="83" spans="1:19" ht="12.75">
      <c r="A83" s="93" t="s">
        <v>257</v>
      </c>
      <c r="B83" s="18">
        <v>259701.27171254245</v>
      </c>
      <c r="C83" s="90">
        <f>B83*(1-Север_кз!$U$1)</f>
        <v>259701.27171254245</v>
      </c>
      <c r="D83" s="91">
        <v>28.8</v>
      </c>
      <c r="E83" s="18">
        <v>286371.157301695</v>
      </c>
      <c r="F83" s="90">
        <f>E83*(1-Север_кз!$U$1)</f>
        <v>286371.157301695</v>
      </c>
      <c r="G83" s="91">
        <v>34.56</v>
      </c>
      <c r="H83" s="18">
        <v>313042.38754576276</v>
      </c>
      <c r="I83" s="90">
        <f>H83*(1-Север_кз!$U$1)</f>
        <v>313042.38754576276</v>
      </c>
      <c r="J83" s="91">
        <v>40.32</v>
      </c>
      <c r="K83" s="18">
        <v>339713.61778983055</v>
      </c>
      <c r="L83" s="90">
        <f>K83*(1-Север_кз!$U$1)</f>
        <v>339713.61778983055</v>
      </c>
      <c r="M83" s="91">
        <v>46.08</v>
      </c>
      <c r="N83" s="18">
        <v>366386.19268881367</v>
      </c>
      <c r="O83" s="90">
        <f>N83*(1-Север_кз!$U$1)</f>
        <v>366386.19268881367</v>
      </c>
      <c r="P83" s="91">
        <v>51.84</v>
      </c>
      <c r="Q83" s="18">
        <v>393057.4229328814</v>
      </c>
      <c r="R83" s="90">
        <f>Q83*(1-Север_кз!$U$1)</f>
        <v>393057.4229328814</v>
      </c>
      <c r="S83" s="92">
        <v>57.6</v>
      </c>
    </row>
    <row r="84" spans="1:19" ht="12.75">
      <c r="A84" s="93" t="s">
        <v>258</v>
      </c>
      <c r="B84" s="18">
        <v>279352.0586440679</v>
      </c>
      <c r="C84" s="90">
        <f>B84*(1-Север_кз!$U$1)</f>
        <v>279352.0586440679</v>
      </c>
      <c r="D84" s="91">
        <v>31.68</v>
      </c>
      <c r="E84" s="18">
        <v>307427.1086196611</v>
      </c>
      <c r="F84" s="90">
        <f>E84*(1-Север_кз!$U$1)</f>
        <v>307427.1086196611</v>
      </c>
      <c r="G84" s="91">
        <v>38.016</v>
      </c>
      <c r="H84" s="18">
        <v>335503.50325016957</v>
      </c>
      <c r="I84" s="90">
        <f>H84*(1-Север_кз!$U$1)</f>
        <v>335503.50325016957</v>
      </c>
      <c r="J84" s="91">
        <v>44.352</v>
      </c>
      <c r="K84" s="18">
        <v>363578.55322576285</v>
      </c>
      <c r="L84" s="90">
        <f>K84*(1-Север_кз!$U$1)</f>
        <v>363578.55322576285</v>
      </c>
      <c r="M84" s="91">
        <v>50.688</v>
      </c>
      <c r="N84" s="18">
        <v>391653.603201356</v>
      </c>
      <c r="O84" s="90">
        <f>N84*(1-Север_кз!$U$1)</f>
        <v>391653.603201356</v>
      </c>
      <c r="P84" s="91">
        <v>57.024</v>
      </c>
      <c r="Q84" s="18">
        <v>419729.99783186446</v>
      </c>
      <c r="R84" s="90">
        <f>Q84*(1-Север_кз!$U$1)</f>
        <v>419729.99783186446</v>
      </c>
      <c r="S84" s="92">
        <v>63.36</v>
      </c>
    </row>
    <row r="85" spans="1:19" ht="12.75">
      <c r="A85" s="93" t="s">
        <v>259</v>
      </c>
      <c r="B85" s="18">
        <v>299004.1902305085</v>
      </c>
      <c r="C85" s="90">
        <f>B85*(1-Север_кз!$U$1)</f>
        <v>299004.1902305085</v>
      </c>
      <c r="D85" s="91">
        <v>34.56</v>
      </c>
      <c r="E85" s="18">
        <v>328483.05993762723</v>
      </c>
      <c r="F85" s="90">
        <f>E85*(1-Север_кз!$U$1)</f>
        <v>328483.05993762723</v>
      </c>
      <c r="G85" s="91">
        <v>41.472</v>
      </c>
      <c r="H85" s="18">
        <v>357963.27429966105</v>
      </c>
      <c r="I85" s="90">
        <f>H85*(1-Север_кз!$U$1)</f>
        <v>357963.27429966105</v>
      </c>
      <c r="J85" s="91">
        <v>48.384</v>
      </c>
      <c r="K85" s="18">
        <v>387443.488661695</v>
      </c>
      <c r="L85" s="90">
        <f>K85*(1-Север_кз!$U$1)</f>
        <v>387443.488661695</v>
      </c>
      <c r="M85" s="91">
        <v>55.296</v>
      </c>
      <c r="N85" s="18">
        <v>416922.3583688137</v>
      </c>
      <c r="O85" s="90">
        <f>N85*(1-Север_кз!$U$1)</f>
        <v>416922.3583688137</v>
      </c>
      <c r="P85" s="91">
        <v>62.208</v>
      </c>
      <c r="Q85" s="18">
        <v>446402.57273084746</v>
      </c>
      <c r="R85" s="90">
        <f>Q85*(1-Север_кз!$U$1)</f>
        <v>446402.57273084746</v>
      </c>
      <c r="S85" s="92">
        <v>69.12</v>
      </c>
    </row>
    <row r="86" spans="1:19" ht="12.75">
      <c r="A86" s="93" t="s">
        <v>260</v>
      </c>
      <c r="B86" s="18">
        <v>318657.6664718645</v>
      </c>
      <c r="C86" s="90">
        <f>B86*(1-Север_кз!$U$1)</f>
        <v>318657.6664718645</v>
      </c>
      <c r="D86" s="91">
        <v>37.44</v>
      </c>
      <c r="E86" s="18">
        <v>349541.7005654238</v>
      </c>
      <c r="F86" s="90">
        <f>E86*(1-Север_кз!$U$1)</f>
        <v>349541.7005654238</v>
      </c>
      <c r="G86" s="91">
        <v>44.928</v>
      </c>
      <c r="H86" s="18">
        <v>380423.04534915264</v>
      </c>
      <c r="I86" s="90">
        <f>H86*(1-Север_кз!$U$1)</f>
        <v>380423.04534915264</v>
      </c>
      <c r="J86" s="91">
        <v>52.416</v>
      </c>
      <c r="K86" s="18">
        <v>411307.0794427119</v>
      </c>
      <c r="L86" s="90">
        <f>K86*(1-Север_кз!$U$1)</f>
        <v>411307.0794427119</v>
      </c>
      <c r="M86" s="91">
        <v>59.904</v>
      </c>
      <c r="N86" s="18">
        <v>442189.768881356</v>
      </c>
      <c r="O86" s="90">
        <f>N86*(1-Север_кз!$U$1)</f>
        <v>442189.768881356</v>
      </c>
      <c r="P86" s="91">
        <v>67.392</v>
      </c>
      <c r="Q86" s="18">
        <v>473080.52624949167</v>
      </c>
      <c r="R86" s="90">
        <f>Q86*(1-Север_кз!$U$1)</f>
        <v>473080.52624949167</v>
      </c>
      <c r="S86" s="92">
        <v>74.88</v>
      </c>
    </row>
    <row r="87" spans="1:19" ht="12.75">
      <c r="A87" s="93" t="s">
        <v>261</v>
      </c>
      <c r="B87" s="18">
        <v>338311.1427132204</v>
      </c>
      <c r="C87" s="90">
        <f>B87*(1-Север_кз!$U$1)</f>
        <v>338311.1427132204</v>
      </c>
      <c r="D87" s="91">
        <v>40.32</v>
      </c>
      <c r="E87" s="18">
        <v>370597.6518833899</v>
      </c>
      <c r="F87" s="90">
        <f>E87*(1-Север_кз!$U$1)</f>
        <v>370597.6518833899</v>
      </c>
      <c r="G87" s="91">
        <v>48.384</v>
      </c>
      <c r="H87" s="18">
        <v>402884.16105355945</v>
      </c>
      <c r="I87" s="90">
        <f>H87*(1-Север_кз!$U$1)</f>
        <v>402884.16105355945</v>
      </c>
      <c r="J87" s="91">
        <v>56.448</v>
      </c>
      <c r="K87" s="18">
        <v>435172.01487864414</v>
      </c>
      <c r="L87" s="90">
        <f>K87*(1-Север_кз!$U$1)</f>
        <v>435172.01487864414</v>
      </c>
      <c r="M87" s="91">
        <v>64.512</v>
      </c>
      <c r="N87" s="18">
        <v>467458.5240488137</v>
      </c>
      <c r="O87" s="90">
        <f>N87*(1-Север_кз!$U$1)</f>
        <v>467458.5240488137</v>
      </c>
      <c r="P87" s="91">
        <v>72.576</v>
      </c>
      <c r="Q87" s="18">
        <v>499745.0332189831</v>
      </c>
      <c r="R87" s="90">
        <f>Q87*(1-Север_кз!$U$1)</f>
        <v>499745.0332189831</v>
      </c>
      <c r="S87" s="92">
        <v>80.64</v>
      </c>
    </row>
    <row r="88" spans="1:19" ht="12.75">
      <c r="A88" s="93" t="s">
        <v>262</v>
      </c>
      <c r="B88" s="18">
        <v>357963.27429966105</v>
      </c>
      <c r="C88" s="90">
        <f>B88*(1-Север_кз!$U$1)</f>
        <v>357963.27429966105</v>
      </c>
      <c r="D88" s="91">
        <v>43.2</v>
      </c>
      <c r="E88" s="18">
        <v>391653.603201356</v>
      </c>
      <c r="F88" s="90">
        <f>E88*(1-Север_кз!$U$1)</f>
        <v>391653.603201356</v>
      </c>
      <c r="G88" s="91">
        <v>51.84</v>
      </c>
      <c r="H88" s="18">
        <v>425343.93210305093</v>
      </c>
      <c r="I88" s="90">
        <f>H88*(1-Север_кз!$U$1)</f>
        <v>425343.93210305093</v>
      </c>
      <c r="J88" s="91">
        <v>60.48</v>
      </c>
      <c r="K88" s="18">
        <v>459035.6056596611</v>
      </c>
      <c r="L88" s="90">
        <f>K88*(1-Север_кз!$U$1)</f>
        <v>459035.6056596611</v>
      </c>
      <c r="M88" s="91">
        <v>69.12</v>
      </c>
      <c r="N88" s="18">
        <v>492727.27921627124</v>
      </c>
      <c r="O88" s="90">
        <f>N88*(1-Север_кз!$U$1)</f>
        <v>492727.27921627124</v>
      </c>
      <c r="P88" s="91">
        <v>77.76</v>
      </c>
      <c r="Q88" s="18">
        <v>526416.263463051</v>
      </c>
      <c r="R88" s="90">
        <f>Q88*(1-Север_кз!$U$1)</f>
        <v>526416.263463051</v>
      </c>
      <c r="S88" s="92">
        <v>86.4</v>
      </c>
    </row>
    <row r="89" spans="1:19" ht="12.75">
      <c r="A89" s="93" t="s">
        <v>263</v>
      </c>
      <c r="B89" s="18">
        <v>377615.40588610177</v>
      </c>
      <c r="C89" s="90">
        <f>B89*(1-Север_кз!$U$1)</f>
        <v>377615.40588610177</v>
      </c>
      <c r="D89" s="91">
        <v>46.08</v>
      </c>
      <c r="E89" s="18">
        <v>412710.89917423733</v>
      </c>
      <c r="F89" s="90">
        <f>E89*(1-Север_кз!$U$1)</f>
        <v>412710.89917423733</v>
      </c>
      <c r="G89" s="91">
        <v>55.296</v>
      </c>
      <c r="H89" s="18">
        <v>447805.0478074578</v>
      </c>
      <c r="I89" s="90">
        <f>H89*(1-Север_кз!$U$1)</f>
        <v>447805.0478074578</v>
      </c>
      <c r="J89" s="91">
        <v>64.512</v>
      </c>
      <c r="K89" s="18">
        <v>482899.1964406781</v>
      </c>
      <c r="L89" s="90">
        <f>K89*(1-Север_кз!$U$1)</f>
        <v>482899.1964406781</v>
      </c>
      <c r="M89" s="91">
        <v>73.728</v>
      </c>
      <c r="N89" s="18">
        <v>517993.3450738985</v>
      </c>
      <c r="O89" s="90">
        <f>N89*(1-Север_кз!$U$1)</f>
        <v>517993.3450738985</v>
      </c>
      <c r="P89" s="91">
        <v>82.944</v>
      </c>
      <c r="Q89" s="18">
        <v>553088.838362034</v>
      </c>
      <c r="R89" s="90">
        <f>Q89*(1-Север_кз!$U$1)</f>
        <v>553088.838362034</v>
      </c>
      <c r="S89" s="92">
        <v>92.16</v>
      </c>
    </row>
    <row r="90" spans="1:19" ht="12.75">
      <c r="A90" s="93" t="s">
        <v>264</v>
      </c>
      <c r="B90" s="18">
        <v>397268.88212745765</v>
      </c>
      <c r="C90" s="90">
        <f>B90*(1-Север_кз!$U$1)</f>
        <v>397268.88212745765</v>
      </c>
      <c r="D90" s="91">
        <v>48.96</v>
      </c>
      <c r="E90" s="18">
        <v>433766.8504922034</v>
      </c>
      <c r="F90" s="90">
        <f>E90*(1-Север_кз!$U$1)</f>
        <v>433766.8504922034</v>
      </c>
      <c r="G90" s="91">
        <v>58.752</v>
      </c>
      <c r="H90" s="18">
        <v>470266.16351186455</v>
      </c>
      <c r="I90" s="90">
        <f>H90*(1-Север_кз!$U$1)</f>
        <v>470266.16351186455</v>
      </c>
      <c r="J90" s="91">
        <v>68.544</v>
      </c>
      <c r="K90" s="18">
        <v>506762.78722169506</v>
      </c>
      <c r="L90" s="90">
        <f>K90*(1-Север_кз!$U$1)</f>
        <v>506762.78722169506</v>
      </c>
      <c r="M90" s="91">
        <v>78.336</v>
      </c>
      <c r="N90" s="18">
        <v>543262.1002413561</v>
      </c>
      <c r="O90" s="90">
        <f>N90*(1-Север_кз!$U$1)</f>
        <v>543262.1002413561</v>
      </c>
      <c r="P90" s="91">
        <v>88.128</v>
      </c>
      <c r="Q90" s="18">
        <v>579760.0686061019</v>
      </c>
      <c r="R90" s="90">
        <f>Q90*(1-Север_кз!$U$1)</f>
        <v>579760.0686061019</v>
      </c>
      <c r="S90" s="92">
        <v>97.92</v>
      </c>
    </row>
    <row r="91" spans="1:19" ht="12.75">
      <c r="A91" s="93" t="s">
        <v>265</v>
      </c>
      <c r="B91" s="18">
        <v>416922.3583688137</v>
      </c>
      <c r="C91" s="90">
        <f>B91*(1-Север_кз!$U$1)</f>
        <v>416922.3583688137</v>
      </c>
      <c r="D91" s="91">
        <v>51.84</v>
      </c>
      <c r="E91" s="18">
        <v>454825.4911200001</v>
      </c>
      <c r="F91" s="90">
        <f>E91*(1-Север_кз!$U$1)</f>
        <v>454825.4911200001</v>
      </c>
      <c r="G91" s="91">
        <v>62.208</v>
      </c>
      <c r="H91" s="18">
        <v>492727.27921627124</v>
      </c>
      <c r="I91" s="90">
        <f>H91*(1-Север_кз!$U$1)</f>
        <v>492727.27921627124</v>
      </c>
      <c r="J91" s="91">
        <v>72.576</v>
      </c>
      <c r="K91" s="18">
        <v>530627.7226576273</v>
      </c>
      <c r="L91" s="90">
        <f>K91*(1-Север_кз!$U$1)</f>
        <v>530627.7226576273</v>
      </c>
      <c r="M91" s="91">
        <v>82.9440000000001</v>
      </c>
      <c r="N91" s="18">
        <v>568529.5107538984</v>
      </c>
      <c r="O91" s="90">
        <f>N91*(1-Север_кз!$U$1)</f>
        <v>568529.5107538984</v>
      </c>
      <c r="P91" s="91">
        <v>93.312</v>
      </c>
      <c r="Q91" s="18">
        <v>606431.2988501695</v>
      </c>
      <c r="R91" s="90">
        <f>Q91*(1-Север_кз!$U$1)</f>
        <v>606431.2988501695</v>
      </c>
      <c r="S91" s="92">
        <v>103.68</v>
      </c>
    </row>
    <row r="92" spans="1:19" ht="12.75">
      <c r="A92" s="93" t="s">
        <v>266</v>
      </c>
      <c r="B92" s="18">
        <v>436574.48995525436</v>
      </c>
      <c r="C92" s="90">
        <f>B92*(1-Север_кз!$U$1)</f>
        <v>436574.48995525436</v>
      </c>
      <c r="D92" s="91">
        <v>54.72</v>
      </c>
      <c r="E92" s="18">
        <v>475968.84500745777</v>
      </c>
      <c r="F92" s="90">
        <f>E92*(1-Север_кз!$U$1)</f>
        <v>475968.84500745777</v>
      </c>
      <c r="G92" s="91">
        <v>65.664</v>
      </c>
      <c r="H92" s="18">
        <v>515185.7056108475</v>
      </c>
      <c r="I92" s="90">
        <f>H92*(1-Север_кз!$U$1)</f>
        <v>515185.7056108475</v>
      </c>
      <c r="J92" s="91">
        <v>76.608</v>
      </c>
      <c r="K92" s="18">
        <v>554492.6580935596</v>
      </c>
      <c r="L92" s="90">
        <f>K92*(1-Север_кз!$U$1)</f>
        <v>554492.6580935596</v>
      </c>
      <c r="M92" s="91">
        <v>87.5520000000001</v>
      </c>
      <c r="N92" s="18">
        <v>593798.265921356</v>
      </c>
      <c r="O92" s="90">
        <f>N92*(1-Север_кз!$U$1)</f>
        <v>593798.265921356</v>
      </c>
      <c r="P92" s="91">
        <v>98.4960000000001</v>
      </c>
      <c r="Q92" s="18">
        <v>633105.2184040679</v>
      </c>
      <c r="R92" s="90">
        <f>Q92*(1-Север_кз!$U$1)</f>
        <v>633105.2184040679</v>
      </c>
      <c r="S92" s="92">
        <v>109.44</v>
      </c>
    </row>
    <row r="93" spans="1:19" ht="12.75">
      <c r="A93" s="93" t="s">
        <v>267</v>
      </c>
      <c r="B93" s="18">
        <v>456227.9661966103</v>
      </c>
      <c r="C93" s="90">
        <f>B93*(1-Север_кз!$U$1)</f>
        <v>456227.9661966103</v>
      </c>
      <c r="D93" s="91">
        <v>57.6</v>
      </c>
      <c r="E93" s="18">
        <v>496937.39375593234</v>
      </c>
      <c r="F93" s="90">
        <f>E93*(1-Север_кз!$U$1)</f>
        <v>496937.39375593234</v>
      </c>
      <c r="G93" s="91">
        <v>69.12</v>
      </c>
      <c r="H93" s="18">
        <v>537646.8213152544</v>
      </c>
      <c r="I93" s="90">
        <f>H93*(1-Север_кз!$U$1)</f>
        <v>537646.8213152544</v>
      </c>
      <c r="J93" s="91">
        <v>80.64</v>
      </c>
      <c r="K93" s="18">
        <v>578357.5935294917</v>
      </c>
      <c r="L93" s="90">
        <f>K93*(1-Север_кз!$U$1)</f>
        <v>578357.5935294917</v>
      </c>
      <c r="M93" s="91">
        <v>92.16</v>
      </c>
      <c r="N93" s="18">
        <v>619067.0210888137</v>
      </c>
      <c r="O93" s="90">
        <f>N93*(1-Север_кз!$U$1)</f>
        <v>619067.0210888137</v>
      </c>
      <c r="P93" s="91">
        <v>103.68</v>
      </c>
      <c r="Q93" s="18">
        <v>659776.4486481358</v>
      </c>
      <c r="R93" s="90">
        <f>Q93*(1-Север_кз!$U$1)</f>
        <v>659776.4486481358</v>
      </c>
      <c r="S93" s="92">
        <v>115.2</v>
      </c>
    </row>
    <row r="94" spans="1:19" ht="12.75">
      <c r="A94" s="93" t="s">
        <v>268</v>
      </c>
      <c r="B94" s="18">
        <v>475881.4424379662</v>
      </c>
      <c r="C94" s="90">
        <f>B94*(1-Север_кз!$U$1)</f>
        <v>475881.4424379662</v>
      </c>
      <c r="D94" s="91">
        <v>60.48</v>
      </c>
      <c r="E94" s="18">
        <v>517993.3450738985</v>
      </c>
      <c r="F94" s="90">
        <f>E94*(1-Север_кз!$U$1)</f>
        <v>517993.3450738985</v>
      </c>
      <c r="G94" s="91">
        <v>72.576</v>
      </c>
      <c r="H94" s="18">
        <v>560107.9370196613</v>
      </c>
      <c r="I94" s="90">
        <f>H94*(1-Север_кз!$U$1)</f>
        <v>560107.9370196613</v>
      </c>
      <c r="J94" s="91">
        <v>84.672</v>
      </c>
      <c r="K94" s="18">
        <v>602221.1843105085</v>
      </c>
      <c r="L94" s="90">
        <f>K94*(1-Север_кз!$U$1)</f>
        <v>602221.1843105085</v>
      </c>
      <c r="M94" s="91">
        <v>96.7680000000001</v>
      </c>
      <c r="N94" s="18">
        <v>644333.0869464407</v>
      </c>
      <c r="O94" s="90">
        <f>N94*(1-Север_кз!$U$1)</f>
        <v>644333.0869464407</v>
      </c>
      <c r="P94" s="91">
        <v>108.864</v>
      </c>
      <c r="Q94" s="18">
        <v>686447.6788922037</v>
      </c>
      <c r="R94" s="90">
        <f>Q94*(1-Север_кз!$U$1)</f>
        <v>686447.6788922037</v>
      </c>
      <c r="S94" s="92">
        <v>120.96</v>
      </c>
    </row>
    <row r="95" spans="1:19" ht="12.75">
      <c r="A95" s="93" t="s">
        <v>269</v>
      </c>
      <c r="B95" s="18">
        <v>495532.2293694916</v>
      </c>
      <c r="C95" s="90">
        <f>B95*(1-Север_кз!$U$1)</f>
        <v>495532.2293694916</v>
      </c>
      <c r="D95" s="91">
        <v>63.36</v>
      </c>
      <c r="E95" s="18">
        <v>539050.6410467797</v>
      </c>
      <c r="F95" s="90">
        <f>E95*(1-Север_кз!$U$1)</f>
        <v>539050.6410467797</v>
      </c>
      <c r="G95" s="91">
        <v>76.032</v>
      </c>
      <c r="H95" s="18">
        <v>582567.7080691528</v>
      </c>
      <c r="I95" s="90">
        <f>H95*(1-Север_кз!$U$1)</f>
        <v>582567.7080691528</v>
      </c>
      <c r="J95" s="91">
        <v>88.7040000000001</v>
      </c>
      <c r="K95" s="18">
        <v>626084.7750915255</v>
      </c>
      <c r="L95" s="90">
        <f>K95*(1-Север_кз!$U$1)</f>
        <v>626084.7750915255</v>
      </c>
      <c r="M95" s="91">
        <v>101.376</v>
      </c>
      <c r="N95" s="18">
        <v>669601.8421138986</v>
      </c>
      <c r="O95" s="90">
        <f>N95*(1-Север_кз!$U$1)</f>
        <v>669601.8421138986</v>
      </c>
      <c r="P95" s="91">
        <v>114.048</v>
      </c>
      <c r="Q95" s="18">
        <v>713118.9091362713</v>
      </c>
      <c r="R95" s="90">
        <f>Q95*(1-Север_кз!$U$1)</f>
        <v>713118.9091362713</v>
      </c>
      <c r="S95" s="92">
        <v>126.72</v>
      </c>
    </row>
    <row r="96" spans="1:19" ht="12.75">
      <c r="A96" s="93" t="s">
        <v>270</v>
      </c>
      <c r="B96" s="18">
        <v>515185.7056108475</v>
      </c>
      <c r="C96" s="90">
        <f>B96*(1-Север_кз!$U$1)</f>
        <v>515185.7056108475</v>
      </c>
      <c r="D96" s="91">
        <v>66.24</v>
      </c>
      <c r="E96" s="18">
        <v>560107.9370196613</v>
      </c>
      <c r="F96" s="90">
        <f>E96*(1-Север_кз!$U$1)</f>
        <v>560107.9370196613</v>
      </c>
      <c r="G96" s="91">
        <v>79.488</v>
      </c>
      <c r="H96" s="18">
        <v>604410.2825125426</v>
      </c>
      <c r="I96" s="90">
        <f>H96*(1-Север_кз!$U$1)</f>
        <v>604410.2825125426</v>
      </c>
      <c r="J96" s="91">
        <v>92.7360000000001</v>
      </c>
      <c r="K96" s="18">
        <v>649948.3658725426</v>
      </c>
      <c r="L96" s="90">
        <f>K96*(1-Север_кз!$U$1)</f>
        <v>649948.3658725426</v>
      </c>
      <c r="M96" s="91">
        <v>105.984</v>
      </c>
      <c r="N96" s="18">
        <v>694870.5972813562</v>
      </c>
      <c r="O96" s="90">
        <f>N96*(1-Север_кз!$U$1)</f>
        <v>694870.5972813562</v>
      </c>
      <c r="P96" s="91">
        <v>119.232</v>
      </c>
      <c r="Q96" s="18">
        <v>739791.4840352543</v>
      </c>
      <c r="R96" s="90">
        <f>Q96*(1-Север_кз!$U$1)</f>
        <v>739791.4840352543</v>
      </c>
      <c r="S96" s="92">
        <v>132.48</v>
      </c>
    </row>
    <row r="97" spans="1:19" ht="12.75">
      <c r="A97" s="93" t="s">
        <v>271</v>
      </c>
      <c r="B97" s="18">
        <v>534839.1818522036</v>
      </c>
      <c r="C97" s="90">
        <f>B97*(1-Север_кз!$U$1)</f>
        <v>534839.1818522036</v>
      </c>
      <c r="D97" s="91">
        <v>69.12</v>
      </c>
      <c r="E97" s="18">
        <v>581165.2329925426</v>
      </c>
      <c r="F97" s="90">
        <f>E97*(1-Север_кз!$U$1)</f>
        <v>581165.2329925426</v>
      </c>
      <c r="G97" s="91">
        <v>82.944</v>
      </c>
      <c r="H97" s="18">
        <v>627489.9394779662</v>
      </c>
      <c r="I97" s="90">
        <f>H97*(1-Север_кз!$U$1)</f>
        <v>627489.9394779662</v>
      </c>
      <c r="J97" s="91">
        <v>96.768</v>
      </c>
      <c r="K97" s="18">
        <v>673813.3013084747</v>
      </c>
      <c r="L97" s="90">
        <f>K97*(1-Север_кз!$U$1)</f>
        <v>673813.3013084747</v>
      </c>
      <c r="M97" s="91">
        <v>110.592</v>
      </c>
      <c r="N97" s="18">
        <v>722042.0391538983</v>
      </c>
      <c r="O97" s="90">
        <f>N97*(1-Север_кз!$U$1)</f>
        <v>722042.0391538983</v>
      </c>
      <c r="P97" s="91">
        <v>124.416</v>
      </c>
      <c r="Q97" s="18">
        <v>766462.7142793222</v>
      </c>
      <c r="R97" s="90">
        <f>Q97*(1-Север_кз!$U$1)</f>
        <v>766462.7142793222</v>
      </c>
      <c r="S97" s="92">
        <v>138.24</v>
      </c>
    </row>
    <row r="98" spans="1:19" ht="12.75">
      <c r="A98" s="93" t="s">
        <v>272</v>
      </c>
      <c r="B98" s="18">
        <v>554492.6580935596</v>
      </c>
      <c r="C98" s="90">
        <f>B98*(1-Север_кз!$U$1)</f>
        <v>554492.6580935596</v>
      </c>
      <c r="D98" s="91">
        <v>72</v>
      </c>
      <c r="E98" s="18">
        <v>602221.1843105085</v>
      </c>
      <c r="F98" s="90">
        <f>E98*(1-Север_кз!$U$1)</f>
        <v>602221.1843105085</v>
      </c>
      <c r="G98" s="91">
        <v>86.4</v>
      </c>
      <c r="H98" s="18">
        <v>649948.3658725426</v>
      </c>
      <c r="I98" s="90">
        <f>H98*(1-Север_кз!$U$1)</f>
        <v>649948.3658725426</v>
      </c>
      <c r="J98" s="91">
        <v>100.8</v>
      </c>
      <c r="K98" s="18">
        <v>697678.2367444071</v>
      </c>
      <c r="L98" s="90">
        <f>K98*(1-Север_кз!$U$1)</f>
        <v>697678.2367444071</v>
      </c>
      <c r="M98" s="91">
        <v>115.2</v>
      </c>
      <c r="N98" s="18">
        <v>745406.7629613561</v>
      </c>
      <c r="O98" s="90">
        <f>N98*(1-Север_кз!$U$1)</f>
        <v>745406.7629613561</v>
      </c>
      <c r="P98" s="91">
        <v>129.6</v>
      </c>
      <c r="Q98" s="18">
        <v>793133.9445233899</v>
      </c>
      <c r="R98" s="90">
        <f>Q98*(1-Север_кз!$U$1)</f>
        <v>793133.9445233899</v>
      </c>
      <c r="S98" s="92">
        <v>144</v>
      </c>
    </row>
    <row r="99" spans="1:19" ht="12.75">
      <c r="A99" s="93" t="s">
        <v>273</v>
      </c>
      <c r="B99" s="18">
        <v>574144.7896800002</v>
      </c>
      <c r="C99" s="90">
        <f>B99*(1-Север_кз!$U$1)</f>
        <v>574144.7896800002</v>
      </c>
      <c r="D99" s="91">
        <v>74.88</v>
      </c>
      <c r="E99" s="18">
        <v>623277.1356284748</v>
      </c>
      <c r="F99" s="90">
        <f>E99*(1-Север_кз!$U$1)</f>
        <v>623277.1356284748</v>
      </c>
      <c r="G99" s="91">
        <v>89.856</v>
      </c>
      <c r="H99" s="18">
        <v>672409.4815769494</v>
      </c>
      <c r="I99" s="90">
        <f>H99*(1-Север_кз!$U$1)</f>
        <v>672409.4815769494</v>
      </c>
      <c r="J99" s="91">
        <v>104.832</v>
      </c>
      <c r="K99" s="18">
        <v>721541.8275254237</v>
      </c>
      <c r="L99" s="90">
        <f>K99*(1-Север_кз!$U$1)</f>
        <v>721541.8275254237</v>
      </c>
      <c r="M99" s="91">
        <v>119.808</v>
      </c>
      <c r="N99" s="18">
        <v>770675.5181288137</v>
      </c>
      <c r="O99" s="90">
        <f>N99*(1-Север_кз!$U$1)</f>
        <v>770675.5181288137</v>
      </c>
      <c r="P99" s="91">
        <v>134.784</v>
      </c>
      <c r="Q99" s="18">
        <v>819805.1747674579</v>
      </c>
      <c r="R99" s="90">
        <f>Q99*(1-Север_кз!$U$1)</f>
        <v>819805.1747674579</v>
      </c>
      <c r="S99" s="92">
        <v>149.76</v>
      </c>
    </row>
    <row r="100" spans="1:19" ht="12.75">
      <c r="A100" s="93" t="s">
        <v>274</v>
      </c>
      <c r="B100" s="18">
        <v>279138.2585125424</v>
      </c>
      <c r="C100" s="90">
        <f>B100*(1-Север_кз!$U$1)</f>
        <v>279138.2585125424</v>
      </c>
      <c r="D100" s="91">
        <v>32</v>
      </c>
      <c r="E100" s="18">
        <v>307051.9498983052</v>
      </c>
      <c r="F100" s="90">
        <f>E100*(1-Север_кз!$U$1)</f>
        <v>307051.9498983052</v>
      </c>
      <c r="G100" s="91">
        <v>38.4</v>
      </c>
      <c r="H100" s="18">
        <v>334965.6412840678</v>
      </c>
      <c r="I100" s="90">
        <f>H100*(1-Север_кз!$U$1)</f>
        <v>334965.6412840678</v>
      </c>
      <c r="J100" s="91">
        <v>44.8</v>
      </c>
      <c r="K100" s="18">
        <v>362880.6773247458</v>
      </c>
      <c r="L100" s="90">
        <f>K100*(1-Север_кз!$U$1)</f>
        <v>362880.6773247458</v>
      </c>
      <c r="M100" s="91">
        <v>51.2</v>
      </c>
      <c r="N100" s="18">
        <v>390795.7133654238</v>
      </c>
      <c r="O100" s="90">
        <f>N100*(1-Север_кз!$U$1)</f>
        <v>390795.7133654238</v>
      </c>
      <c r="P100" s="91">
        <v>57.6</v>
      </c>
      <c r="Q100" s="18">
        <v>418708.0600962712</v>
      </c>
      <c r="R100" s="90">
        <f>Q100*(1-Север_кз!$U$1)</f>
        <v>418708.0600962712</v>
      </c>
      <c r="S100" s="92">
        <v>64</v>
      </c>
    </row>
    <row r="101" spans="1:19" ht="12.75">
      <c r="A101" s="93" t="s">
        <v>275</v>
      </c>
      <c r="B101" s="18">
        <v>300074.5355430509</v>
      </c>
      <c r="C101" s="90">
        <f>B101*(1-Север_кз!$U$1)</f>
        <v>300074.5355430509</v>
      </c>
      <c r="D101" s="91">
        <v>35.2</v>
      </c>
      <c r="E101" s="18">
        <v>329382.6340759323</v>
      </c>
      <c r="F101" s="90">
        <f>E101*(1-Север_кз!$U$1)</f>
        <v>329382.6340759323</v>
      </c>
      <c r="G101" s="91">
        <v>42.24</v>
      </c>
      <c r="H101" s="18">
        <v>358693.42191864416</v>
      </c>
      <c r="I101" s="90">
        <f>H101*(1-Север_кз!$U$1)</f>
        <v>358693.42191864416</v>
      </c>
      <c r="J101" s="91">
        <v>49.28</v>
      </c>
      <c r="K101" s="18">
        <v>388002.86510644073</v>
      </c>
      <c r="L101" s="90">
        <f>K101*(1-Север_кз!$U$1)</f>
        <v>388002.86510644073</v>
      </c>
      <c r="M101" s="91">
        <v>56.32</v>
      </c>
      <c r="N101" s="18">
        <v>417313.6529491526</v>
      </c>
      <c r="O101" s="90">
        <f>N101*(1-Север_кз!$U$1)</f>
        <v>417313.6529491526</v>
      </c>
      <c r="P101" s="91">
        <v>63.36</v>
      </c>
      <c r="Q101" s="18">
        <v>446621.751482034</v>
      </c>
      <c r="R101" s="90">
        <f>Q101*(1-Север_кз!$U$1)</f>
        <v>446621.751482034</v>
      </c>
      <c r="S101" s="92">
        <v>70.4</v>
      </c>
    </row>
    <row r="102" spans="1:19" ht="12.75">
      <c r="A102" s="93" t="s">
        <v>276</v>
      </c>
      <c r="B102" s="18">
        <v>321009.46791864414</v>
      </c>
      <c r="C102" s="90">
        <f>B102*(1-Север_кз!$U$1)</f>
        <v>321009.46791864414</v>
      </c>
      <c r="D102" s="91">
        <v>38.4</v>
      </c>
      <c r="E102" s="18">
        <v>351713.31825355947</v>
      </c>
      <c r="F102" s="90">
        <f>E102*(1-Север_кз!$U$1)</f>
        <v>351713.31825355947</v>
      </c>
      <c r="G102" s="91">
        <v>46.08</v>
      </c>
      <c r="H102" s="18">
        <v>382419.85789830517</v>
      </c>
      <c r="I102" s="90">
        <f>H102*(1-Север_кз!$U$1)</f>
        <v>382419.85789830517</v>
      </c>
      <c r="J102" s="91">
        <v>53.76</v>
      </c>
      <c r="K102" s="18">
        <v>413126.39754305093</v>
      </c>
      <c r="L102" s="90">
        <f>K102*(1-Север_кз!$U$1)</f>
        <v>413126.39754305093</v>
      </c>
      <c r="M102" s="91">
        <v>61.44</v>
      </c>
      <c r="N102" s="18">
        <v>443830.2478779662</v>
      </c>
      <c r="O102" s="90">
        <f>N102*(1-Север_кз!$U$1)</f>
        <v>443830.2478779662</v>
      </c>
      <c r="P102" s="91">
        <v>69.12</v>
      </c>
      <c r="Q102" s="18">
        <v>474536.78752271197</v>
      </c>
      <c r="R102" s="90">
        <f>Q102*(1-Север_кз!$U$1)</f>
        <v>474536.78752271197</v>
      </c>
      <c r="S102" s="92">
        <v>76.8</v>
      </c>
    </row>
    <row r="103" spans="1:19" ht="12.75">
      <c r="A103" s="93" t="s">
        <v>277</v>
      </c>
      <c r="B103" s="18">
        <v>341944.4002942373</v>
      </c>
      <c r="C103" s="90">
        <f>B103*(1-Север_кз!$U$1)</f>
        <v>341944.4002942373</v>
      </c>
      <c r="D103" s="91">
        <v>41.6</v>
      </c>
      <c r="E103" s="18">
        <v>374045.34708610177</v>
      </c>
      <c r="F103" s="90">
        <f>E103*(1-Север_кз!$U$1)</f>
        <v>374045.34708610177</v>
      </c>
      <c r="G103" s="91">
        <v>49.92</v>
      </c>
      <c r="H103" s="18">
        <v>406146.2938779662</v>
      </c>
      <c r="I103" s="90">
        <f>H103*(1-Север_кз!$U$1)</f>
        <v>406146.2938779662</v>
      </c>
      <c r="J103" s="91">
        <v>58.24</v>
      </c>
      <c r="K103" s="18">
        <v>438247.24066983064</v>
      </c>
      <c r="L103" s="90">
        <f>K103*(1-Север_кз!$U$1)</f>
        <v>438247.24066983064</v>
      </c>
      <c r="M103" s="91">
        <v>66.56</v>
      </c>
      <c r="N103" s="18">
        <v>470350.8767715256</v>
      </c>
      <c r="O103" s="90">
        <f>N103*(1-Север_кз!$U$1)</f>
        <v>470350.8767715256</v>
      </c>
      <c r="P103" s="91">
        <v>74.88</v>
      </c>
      <c r="Q103" s="18">
        <v>502450.47890847473</v>
      </c>
      <c r="R103" s="90">
        <f>Q103*(1-Север_кз!$U$1)</f>
        <v>502450.47890847473</v>
      </c>
      <c r="S103" s="92">
        <v>83.2</v>
      </c>
    </row>
    <row r="104" spans="1:19" ht="12.75">
      <c r="A104" s="93" t="s">
        <v>278</v>
      </c>
      <c r="B104" s="18">
        <v>362880.6773247458</v>
      </c>
      <c r="C104" s="90">
        <f>B104*(1-Север_кз!$U$1)</f>
        <v>362880.6773247458</v>
      </c>
      <c r="D104" s="91">
        <v>44.8</v>
      </c>
      <c r="E104" s="18">
        <v>396377.3759186442</v>
      </c>
      <c r="F104" s="90">
        <f>E104*(1-Север_кз!$U$1)</f>
        <v>396377.3759186442</v>
      </c>
      <c r="G104" s="91">
        <v>53.76</v>
      </c>
      <c r="H104" s="18">
        <v>429875.41916745773</v>
      </c>
      <c r="I104" s="90">
        <f>H104*(1-Север_кз!$U$1)</f>
        <v>429875.41916745773</v>
      </c>
      <c r="J104" s="91">
        <v>62.72</v>
      </c>
      <c r="K104" s="18">
        <v>463370.7731064408</v>
      </c>
      <c r="L104" s="90">
        <f>K104*(1-Север_кз!$U$1)</f>
        <v>463370.7731064408</v>
      </c>
      <c r="M104" s="91">
        <v>71.68</v>
      </c>
      <c r="N104" s="18">
        <v>496866.12704542384</v>
      </c>
      <c r="O104" s="90">
        <f>N104*(1-Север_кз!$U$1)</f>
        <v>496866.12704542384</v>
      </c>
      <c r="P104" s="91">
        <v>80.64</v>
      </c>
      <c r="Q104" s="18">
        <v>530364.1702942374</v>
      </c>
      <c r="R104" s="90">
        <f>Q104*(1-Север_кз!$U$1)</f>
        <v>530364.1702942374</v>
      </c>
      <c r="S104" s="92">
        <v>89.6</v>
      </c>
    </row>
    <row r="105" spans="1:19" ht="12.75">
      <c r="A105" s="93" t="s">
        <v>279</v>
      </c>
      <c r="B105" s="18">
        <v>383815.60970033903</v>
      </c>
      <c r="C105" s="90">
        <f>B105*(1-Север_кз!$U$1)</f>
        <v>383815.60970033903</v>
      </c>
      <c r="D105" s="91">
        <v>48</v>
      </c>
      <c r="E105" s="18">
        <v>418708.0600962712</v>
      </c>
      <c r="F105" s="90">
        <f>E105*(1-Север_кз!$U$1)</f>
        <v>418708.0600962712</v>
      </c>
      <c r="G105" s="91">
        <v>57.6</v>
      </c>
      <c r="H105" s="18">
        <v>453601.8551471188</v>
      </c>
      <c r="I105" s="90">
        <f>H105*(1-Север_кз!$U$1)</f>
        <v>453601.8551471188</v>
      </c>
      <c r="J105" s="91">
        <v>67.2</v>
      </c>
      <c r="K105" s="18">
        <v>488492.9608881357</v>
      </c>
      <c r="L105" s="90">
        <f>K105*(1-Север_кз!$U$1)</f>
        <v>488492.9608881357</v>
      </c>
      <c r="M105" s="91">
        <v>76.8</v>
      </c>
      <c r="N105" s="18">
        <v>523384.0666291527</v>
      </c>
      <c r="O105" s="90">
        <f>N105*(1-Север_кз!$U$1)</f>
        <v>523384.0666291527</v>
      </c>
      <c r="P105" s="91">
        <v>86.4</v>
      </c>
      <c r="Q105" s="18">
        <v>558276.5170250848</v>
      </c>
      <c r="R105" s="90">
        <f>Q105*(1-Север_кз!$U$1)</f>
        <v>558276.5170250848</v>
      </c>
      <c r="S105" s="92">
        <v>96</v>
      </c>
    </row>
    <row r="106" spans="1:19" ht="12.75">
      <c r="A106" s="93" t="s">
        <v>280</v>
      </c>
      <c r="B106" s="18">
        <v>404750.5420759322</v>
      </c>
      <c r="C106" s="90">
        <f>B106*(1-Север_кз!$U$1)</f>
        <v>404750.5420759322</v>
      </c>
      <c r="D106" s="91">
        <v>51.2</v>
      </c>
      <c r="E106" s="18">
        <v>441040.0889288137</v>
      </c>
      <c r="F106" s="90">
        <f>E106*(1-Север_кз!$U$1)</f>
        <v>441040.0889288137</v>
      </c>
      <c r="G106" s="91">
        <v>61.44</v>
      </c>
      <c r="H106" s="18">
        <v>477326.9464718645</v>
      </c>
      <c r="I106" s="90">
        <f>H106*(1-Север_кз!$U$1)</f>
        <v>477326.9464718645</v>
      </c>
      <c r="J106" s="91">
        <v>71.68</v>
      </c>
      <c r="K106" s="18">
        <v>513615.14866983064</v>
      </c>
      <c r="L106" s="90">
        <f>K106*(1-Север_кз!$U$1)</f>
        <v>513615.14866983064</v>
      </c>
      <c r="M106" s="91">
        <v>81.92</v>
      </c>
      <c r="N106" s="18">
        <v>549903.3508677967</v>
      </c>
      <c r="O106" s="90">
        <f>N106*(1-Север_кз!$U$1)</f>
        <v>549903.3508677967</v>
      </c>
      <c r="P106" s="91">
        <v>92.16</v>
      </c>
      <c r="Q106" s="18">
        <v>586190.2084108477</v>
      </c>
      <c r="R106" s="90">
        <f>Q106*(1-Север_кз!$U$1)</f>
        <v>586190.2084108477</v>
      </c>
      <c r="S106" s="92">
        <v>102.4</v>
      </c>
    </row>
    <row r="107" spans="1:19" ht="12.75">
      <c r="A107" s="93" t="s">
        <v>281</v>
      </c>
      <c r="B107" s="18">
        <v>425686.8191064407</v>
      </c>
      <c r="C107" s="90">
        <f>B107*(1-Север_кз!$U$1)</f>
        <v>425686.8191064407</v>
      </c>
      <c r="D107" s="91">
        <v>54.4</v>
      </c>
      <c r="E107" s="18">
        <v>463370.7731064408</v>
      </c>
      <c r="F107" s="90">
        <f>E107*(1-Север_кз!$U$1)</f>
        <v>463370.7731064408</v>
      </c>
      <c r="G107" s="91">
        <v>65.28</v>
      </c>
      <c r="H107" s="18">
        <v>501053.3824515256</v>
      </c>
      <c r="I107" s="90">
        <f>H107*(1-Север_кз!$U$1)</f>
        <v>501053.3824515256</v>
      </c>
      <c r="J107" s="91">
        <v>76.16</v>
      </c>
      <c r="K107" s="18">
        <v>538738.6811064407</v>
      </c>
      <c r="L107" s="90">
        <f>K107*(1-Север_кз!$U$1)</f>
        <v>538738.6811064407</v>
      </c>
      <c r="M107" s="91">
        <v>87.04</v>
      </c>
      <c r="N107" s="18">
        <v>576421.2904515256</v>
      </c>
      <c r="O107" s="90">
        <f>N107*(1-Север_кз!$U$1)</f>
        <v>576421.2904515256</v>
      </c>
      <c r="P107" s="91">
        <v>97.92</v>
      </c>
      <c r="Q107" s="18">
        <v>614105.2444515255</v>
      </c>
      <c r="R107" s="90">
        <f>Q107*(1-Север_кз!$U$1)</f>
        <v>614105.2444515255</v>
      </c>
      <c r="S107" s="92">
        <v>108.8</v>
      </c>
    </row>
    <row r="108" spans="1:19" ht="12.75">
      <c r="A108" s="93" t="s">
        <v>282</v>
      </c>
      <c r="B108" s="18">
        <v>446621.751482034</v>
      </c>
      <c r="C108" s="90">
        <f>B108*(1-Север_кз!$U$1)</f>
        <v>446621.751482034</v>
      </c>
      <c r="D108" s="91">
        <v>57.6</v>
      </c>
      <c r="E108" s="18">
        <v>485701.4572840679</v>
      </c>
      <c r="F108" s="90">
        <f>E108*(1-Север_кз!$U$1)</f>
        <v>485701.4572840679</v>
      </c>
      <c r="G108" s="91">
        <v>69.12</v>
      </c>
      <c r="H108" s="18">
        <v>524781.1630861018</v>
      </c>
      <c r="I108" s="90">
        <f>H108*(1-Север_кз!$U$1)</f>
        <v>524781.1630861018</v>
      </c>
      <c r="J108" s="91">
        <v>80.64</v>
      </c>
      <c r="K108" s="18">
        <v>563859.5242332204</v>
      </c>
      <c r="L108" s="90">
        <f>K108*(1-Север_кз!$U$1)</f>
        <v>563859.5242332204</v>
      </c>
      <c r="M108" s="91">
        <v>92.16</v>
      </c>
      <c r="N108" s="18">
        <v>602939.2300352544</v>
      </c>
      <c r="O108" s="90">
        <f>N108*(1-Север_кз!$U$1)</f>
        <v>602939.2300352544</v>
      </c>
      <c r="P108" s="91">
        <v>103.68</v>
      </c>
      <c r="Q108" s="18">
        <v>642020.2804922034</v>
      </c>
      <c r="R108" s="90">
        <f>Q108*(1-Север_кз!$U$1)</f>
        <v>642020.2804922034</v>
      </c>
      <c r="S108" s="92">
        <v>115.2</v>
      </c>
    </row>
    <row r="109" spans="1:19" ht="12.75">
      <c r="A109" s="93" t="s">
        <v>283</v>
      </c>
      <c r="B109" s="18">
        <v>467556.6838576273</v>
      </c>
      <c r="C109" s="90">
        <f>B109*(1-Север_кз!$U$1)</f>
        <v>467556.6838576273</v>
      </c>
      <c r="D109" s="91">
        <v>60.8</v>
      </c>
      <c r="E109" s="18">
        <v>508032.1414616951</v>
      </c>
      <c r="F109" s="90">
        <f>E109*(1-Север_кз!$U$1)</f>
        <v>508032.1414616951</v>
      </c>
      <c r="G109" s="91">
        <v>72.96</v>
      </c>
      <c r="H109" s="18">
        <v>548507.5990657628</v>
      </c>
      <c r="I109" s="90">
        <f>H109*(1-Север_кз!$U$1)</f>
        <v>548507.5990657628</v>
      </c>
      <c r="J109" s="91">
        <v>85.12</v>
      </c>
      <c r="K109" s="18">
        <v>588983.0566698307</v>
      </c>
      <c r="L109" s="90">
        <f>K109*(1-Север_кз!$U$1)</f>
        <v>588983.0566698307</v>
      </c>
      <c r="M109" s="91">
        <v>97.28</v>
      </c>
      <c r="N109" s="18">
        <v>629458.5142738986</v>
      </c>
      <c r="O109" s="90">
        <f>N109*(1-Север_кз!$U$1)</f>
        <v>629458.5142738986</v>
      </c>
      <c r="P109" s="91">
        <v>109.44</v>
      </c>
      <c r="Q109" s="18">
        <v>669933.9718779661</v>
      </c>
      <c r="R109" s="90">
        <f>Q109*(1-Север_кз!$U$1)</f>
        <v>669933.9718779661</v>
      </c>
      <c r="S109" s="92">
        <v>121.6</v>
      </c>
    </row>
    <row r="110" spans="1:19" ht="12.75">
      <c r="A110" s="93" t="s">
        <v>284</v>
      </c>
      <c r="B110" s="18">
        <v>488492.9608881357</v>
      </c>
      <c r="C110" s="90">
        <f>B110*(1-Север_кз!$U$1)</f>
        <v>488492.9608881357</v>
      </c>
      <c r="D110" s="91">
        <v>64</v>
      </c>
      <c r="E110" s="18">
        <v>530364.1702942374</v>
      </c>
      <c r="F110" s="90">
        <f>E110*(1-Север_кз!$U$1)</f>
        <v>530364.1702942374</v>
      </c>
      <c r="G110" s="91">
        <v>76.8</v>
      </c>
      <c r="H110" s="18">
        <v>572234.0350454239</v>
      </c>
      <c r="I110" s="90">
        <f>H110*(1-Север_кз!$U$1)</f>
        <v>572234.0350454239</v>
      </c>
      <c r="J110" s="91">
        <v>89.6</v>
      </c>
      <c r="K110" s="18">
        <v>614105.2444515255</v>
      </c>
      <c r="L110" s="90">
        <f>K110*(1-Север_кз!$U$1)</f>
        <v>614105.2444515255</v>
      </c>
      <c r="M110" s="91">
        <v>102.4</v>
      </c>
      <c r="N110" s="18">
        <v>655976.4538576272</v>
      </c>
      <c r="O110" s="90">
        <f>N110*(1-Север_кз!$U$1)</f>
        <v>655976.4538576272</v>
      </c>
      <c r="P110" s="91">
        <v>115.2</v>
      </c>
      <c r="Q110" s="18">
        <v>697847.6632637288</v>
      </c>
      <c r="R110" s="90">
        <f>Q110*(1-Север_кз!$U$1)</f>
        <v>697847.6632637288</v>
      </c>
      <c r="S110" s="92">
        <v>128</v>
      </c>
    </row>
    <row r="111" spans="1:19" ht="12.75">
      <c r="A111" s="93" t="s">
        <v>285</v>
      </c>
      <c r="B111" s="18">
        <v>509427.89326372894</v>
      </c>
      <c r="C111" s="90">
        <f>B111*(1-Север_кз!$U$1)</f>
        <v>509427.89326372894</v>
      </c>
      <c r="D111" s="91">
        <v>67.2</v>
      </c>
      <c r="E111" s="18">
        <v>552694.8544718645</v>
      </c>
      <c r="F111" s="90">
        <f>E111*(1-Север_кз!$U$1)</f>
        <v>552694.8544718645</v>
      </c>
      <c r="G111" s="91">
        <v>80.64</v>
      </c>
      <c r="H111" s="18">
        <v>595963.1603349154</v>
      </c>
      <c r="I111" s="90">
        <f>H111*(1-Север_кз!$U$1)</f>
        <v>595963.1603349154</v>
      </c>
      <c r="J111" s="91">
        <v>94.08</v>
      </c>
      <c r="K111" s="18">
        <v>639227.4322332204</v>
      </c>
      <c r="L111" s="90">
        <f>K111*(1-Север_кз!$U$1)</f>
        <v>639227.4322332204</v>
      </c>
      <c r="M111" s="91">
        <v>107.52</v>
      </c>
      <c r="N111" s="18">
        <v>682494.3934413563</v>
      </c>
      <c r="O111" s="90">
        <f>N111*(1-Север_кз!$U$1)</f>
        <v>682494.3934413563</v>
      </c>
      <c r="P111" s="91">
        <v>120.96</v>
      </c>
      <c r="Q111" s="18">
        <v>725840.6892894915</v>
      </c>
      <c r="R111" s="90">
        <f>Q111*(1-Север_кз!$U$1)</f>
        <v>725840.6892894915</v>
      </c>
      <c r="S111" s="92">
        <v>134.4</v>
      </c>
    </row>
    <row r="112" spans="1:19" ht="12.75">
      <c r="A112" s="93" t="s">
        <v>286</v>
      </c>
      <c r="B112" s="18">
        <v>318529.9242549153</v>
      </c>
      <c r="C112" s="90">
        <f>B112*(1-Север_кз!$U$1)</f>
        <v>318529.9242549153</v>
      </c>
      <c r="D112" s="91">
        <v>38.72</v>
      </c>
      <c r="E112" s="18">
        <v>348865.33914305095</v>
      </c>
      <c r="F112" s="90">
        <f>E112*(1-Север_кз!$U$1)</f>
        <v>348865.33914305095</v>
      </c>
      <c r="G112" s="91">
        <v>46.464</v>
      </c>
      <c r="H112" s="18">
        <v>379202.09868610173</v>
      </c>
      <c r="I112" s="90">
        <f>H112*(1-Север_кз!$U$1)</f>
        <v>379202.09868610173</v>
      </c>
      <c r="J112" s="91">
        <v>54.208</v>
      </c>
      <c r="K112" s="18">
        <v>409540.2028840679</v>
      </c>
      <c r="L112" s="90">
        <f>K112*(1-Север_кз!$U$1)</f>
        <v>409540.2028840679</v>
      </c>
      <c r="M112" s="91">
        <v>61.952</v>
      </c>
      <c r="N112" s="18">
        <v>439876.96242711873</v>
      </c>
      <c r="O112" s="90">
        <f>N112*(1-Север_кз!$U$1)</f>
        <v>439876.96242711873</v>
      </c>
      <c r="P112" s="91">
        <v>69.696</v>
      </c>
      <c r="Q112" s="18">
        <v>470212.3773152544</v>
      </c>
      <c r="R112" s="90">
        <f>Q112*(1-Север_кз!$U$1)</f>
        <v>470212.3773152544</v>
      </c>
      <c r="S112" s="92">
        <v>77.44</v>
      </c>
    </row>
    <row r="113" spans="1:19" ht="12.75">
      <c r="A113" s="93" t="s">
        <v>287</v>
      </c>
      <c r="B113" s="18">
        <v>340593.02210440685</v>
      </c>
      <c r="C113" s="90">
        <f>B113*(1-Север_кз!$U$1)</f>
        <v>340593.02210440685</v>
      </c>
      <c r="D113" s="91">
        <v>42.24</v>
      </c>
      <c r="E113" s="18">
        <v>372308.0529355933</v>
      </c>
      <c r="F113" s="90">
        <f>E113*(1-Север_кз!$U$1)</f>
        <v>372308.0529355933</v>
      </c>
      <c r="G113" s="91">
        <v>50.688</v>
      </c>
      <c r="H113" s="18">
        <v>404024.428421695</v>
      </c>
      <c r="I113" s="90">
        <f>H113*(1-Север_кз!$U$1)</f>
        <v>404024.428421695</v>
      </c>
      <c r="J113" s="91">
        <v>59.136</v>
      </c>
      <c r="K113" s="18">
        <v>435739.4592528815</v>
      </c>
      <c r="L113" s="90">
        <f>K113*(1-Север_кз!$U$1)</f>
        <v>435739.4592528815</v>
      </c>
      <c r="M113" s="91">
        <v>67.584</v>
      </c>
      <c r="N113" s="18">
        <v>467454.49008406786</v>
      </c>
      <c r="O113" s="90">
        <f>N113*(1-Север_кз!$U$1)</f>
        <v>467454.49008406786</v>
      </c>
      <c r="P113" s="91">
        <v>76.032</v>
      </c>
      <c r="Q113" s="18">
        <v>499168.17626033904</v>
      </c>
      <c r="R113" s="90">
        <f>Q113*(1-Север_кз!$U$1)</f>
        <v>499168.17626033904</v>
      </c>
      <c r="S113" s="92">
        <v>84.48</v>
      </c>
    </row>
    <row r="114" spans="1:19" ht="12.75">
      <c r="A114" s="93" t="s">
        <v>288</v>
      </c>
      <c r="B114" s="18">
        <v>362656.11995389836</v>
      </c>
      <c r="C114" s="90">
        <f>B114*(1-Север_кз!$U$1)</f>
        <v>362656.11995389836</v>
      </c>
      <c r="D114" s="91">
        <v>45.76</v>
      </c>
      <c r="E114" s="18">
        <v>395749.4220732205</v>
      </c>
      <c r="F114" s="90">
        <f>E114*(1-Север_кз!$U$1)</f>
        <v>395749.4220732205</v>
      </c>
      <c r="G114" s="91">
        <v>54.912</v>
      </c>
      <c r="H114" s="18">
        <v>428844.0688474577</v>
      </c>
      <c r="I114" s="90">
        <f>H114*(1-Север_кз!$U$1)</f>
        <v>428844.0688474577</v>
      </c>
      <c r="J114" s="91">
        <v>64.064</v>
      </c>
      <c r="K114" s="18">
        <v>461938.7156216949</v>
      </c>
      <c r="L114" s="90">
        <f>K114*(1-Север_кз!$U$1)</f>
        <v>461938.7156216949</v>
      </c>
      <c r="M114" s="91">
        <v>73.216</v>
      </c>
      <c r="N114" s="18">
        <v>495033.3623959324</v>
      </c>
      <c r="O114" s="90">
        <f>N114*(1-Север_кз!$U$1)</f>
        <v>495033.3623959324</v>
      </c>
      <c r="P114" s="91">
        <v>82.368</v>
      </c>
      <c r="Q114" s="18">
        <v>528125.319860339</v>
      </c>
      <c r="R114" s="90">
        <f>Q114*(1-Север_кз!$U$1)</f>
        <v>528125.319860339</v>
      </c>
      <c r="S114" s="92">
        <v>91.52</v>
      </c>
    </row>
    <row r="115" spans="1:19" ht="12.75">
      <c r="A115" s="93" t="s">
        <v>289</v>
      </c>
      <c r="B115" s="18">
        <v>384717.87314847467</v>
      </c>
      <c r="C115" s="90">
        <f>B115*(1-Север_кз!$U$1)</f>
        <v>384717.87314847467</v>
      </c>
      <c r="D115" s="91">
        <v>49.28</v>
      </c>
      <c r="E115" s="18">
        <v>419190.7912108475</v>
      </c>
      <c r="F115" s="90">
        <f>E115*(1-Север_кз!$U$1)</f>
        <v>419190.7912108475</v>
      </c>
      <c r="G115" s="91">
        <v>59.136</v>
      </c>
      <c r="H115" s="18">
        <v>453663.7092732204</v>
      </c>
      <c r="I115" s="90">
        <f>H115*(1-Север_кз!$U$1)</f>
        <v>453663.7092732204</v>
      </c>
      <c r="J115" s="91">
        <v>68.992</v>
      </c>
      <c r="K115" s="18">
        <v>488137.9719905086</v>
      </c>
      <c r="L115" s="90">
        <f>K115*(1-Север_кз!$U$1)</f>
        <v>488137.9719905086</v>
      </c>
      <c r="M115" s="91">
        <v>78.848</v>
      </c>
      <c r="N115" s="18">
        <v>522610.89005288144</v>
      </c>
      <c r="O115" s="90">
        <f>N115*(1-Север_кз!$U$1)</f>
        <v>522610.89005288144</v>
      </c>
      <c r="P115" s="91">
        <v>88.704</v>
      </c>
      <c r="Q115" s="18">
        <v>557082.4634603391</v>
      </c>
      <c r="R115" s="90">
        <f>Q115*(1-Север_кз!$U$1)</f>
        <v>557082.4634603391</v>
      </c>
      <c r="S115" s="92">
        <v>98.56</v>
      </c>
    </row>
    <row r="116" spans="1:19" ht="12.75">
      <c r="A116" s="93" t="s">
        <v>290</v>
      </c>
      <c r="B116" s="18">
        <v>406782.3156528815</v>
      </c>
      <c r="C116" s="90">
        <f>B116*(1-Север_кз!$U$1)</f>
        <v>406782.3156528815</v>
      </c>
      <c r="D116" s="91">
        <v>52.8</v>
      </c>
      <c r="E116" s="18">
        <v>442634.8496583052</v>
      </c>
      <c r="F116" s="90">
        <f>E116*(1-Север_кз!$U$1)</f>
        <v>442634.8496583052</v>
      </c>
      <c r="G116" s="91">
        <v>63.36</v>
      </c>
      <c r="H116" s="18">
        <v>478483.3496989832</v>
      </c>
      <c r="I116" s="90">
        <f>H116*(1-Север_кз!$U$1)</f>
        <v>478483.3496989832</v>
      </c>
      <c r="J116" s="91">
        <v>73.92</v>
      </c>
      <c r="K116" s="18">
        <v>514335.8837044069</v>
      </c>
      <c r="L116" s="90">
        <f>K116*(1-Север_кз!$U$1)</f>
        <v>514335.8837044069</v>
      </c>
      <c r="M116" s="91">
        <v>84.48</v>
      </c>
      <c r="N116" s="18">
        <v>550189.7623647458</v>
      </c>
      <c r="O116" s="90">
        <f>N116*(1-Север_кз!$U$1)</f>
        <v>550189.7623647458</v>
      </c>
      <c r="P116" s="91">
        <v>95.04</v>
      </c>
      <c r="Q116" s="18">
        <v>586039.6070603391</v>
      </c>
      <c r="R116" s="90">
        <f>Q116*(1-Север_кз!$U$1)</f>
        <v>586039.6070603391</v>
      </c>
      <c r="S116" s="92">
        <v>105.6</v>
      </c>
    </row>
    <row r="117" spans="1:19" ht="12.75">
      <c r="A117" s="93" t="s">
        <v>291</v>
      </c>
      <c r="B117" s="18">
        <v>428844.0688474577</v>
      </c>
      <c r="C117" s="90">
        <f>B117*(1-Север_кз!$U$1)</f>
        <v>428844.0688474577</v>
      </c>
      <c r="D117" s="91">
        <v>56.32</v>
      </c>
      <c r="E117" s="18">
        <v>466076.21879593236</v>
      </c>
      <c r="F117" s="90">
        <f>E117*(1-Север_кз!$U$1)</f>
        <v>466076.21879593236</v>
      </c>
      <c r="G117" s="91">
        <v>67.584</v>
      </c>
      <c r="H117" s="18">
        <v>503305.67943457636</v>
      </c>
      <c r="I117" s="90">
        <f>H117*(1-Север_кз!$U$1)</f>
        <v>503305.67943457636</v>
      </c>
      <c r="J117" s="91">
        <v>78.848</v>
      </c>
      <c r="K117" s="18">
        <v>540537.829383051</v>
      </c>
      <c r="L117" s="90">
        <f>K117*(1-Север_кз!$U$1)</f>
        <v>540537.829383051</v>
      </c>
      <c r="M117" s="91">
        <v>90.112</v>
      </c>
      <c r="N117" s="18">
        <v>577767.290021695</v>
      </c>
      <c r="O117" s="90">
        <f>N117*(1-Север_кз!$U$1)</f>
        <v>577767.290021695</v>
      </c>
      <c r="P117" s="91">
        <v>101.376</v>
      </c>
      <c r="Q117" s="18">
        <v>614996.7506603393</v>
      </c>
      <c r="R117" s="90">
        <f>Q117*(1-Север_кз!$U$1)</f>
        <v>614996.7506603393</v>
      </c>
      <c r="S117" s="92">
        <v>112.64</v>
      </c>
    </row>
    <row r="118" spans="1:19" ht="12.75">
      <c r="A118" s="93" t="s">
        <v>292</v>
      </c>
      <c r="B118" s="18">
        <v>450905.822042034</v>
      </c>
      <c r="C118" s="90">
        <f>B118*(1-Север_кз!$U$1)</f>
        <v>450905.822042034</v>
      </c>
      <c r="D118" s="91">
        <v>59.84</v>
      </c>
      <c r="E118" s="18">
        <v>489516.2432786441</v>
      </c>
      <c r="F118" s="90">
        <f>E118*(1-Север_кз!$U$1)</f>
        <v>489516.2432786441</v>
      </c>
      <c r="G118" s="91">
        <v>71.808</v>
      </c>
      <c r="H118" s="18">
        <v>528125.319860339</v>
      </c>
      <c r="I118" s="90">
        <f>H118*(1-Север_кз!$U$1)</f>
        <v>528125.319860339</v>
      </c>
      <c r="J118" s="91">
        <v>83.776</v>
      </c>
      <c r="K118" s="18">
        <v>566737.0857518645</v>
      </c>
      <c r="L118" s="90">
        <f>K118*(1-Север_кз!$U$1)</f>
        <v>566737.0857518645</v>
      </c>
      <c r="M118" s="91">
        <v>95.744</v>
      </c>
      <c r="N118" s="18">
        <v>605347.5069884747</v>
      </c>
      <c r="O118" s="90">
        <f>N118*(1-Север_кз!$U$1)</f>
        <v>605347.5069884747</v>
      </c>
      <c r="P118" s="91">
        <v>107.712</v>
      </c>
      <c r="Q118" s="18">
        <v>643953.8942603391</v>
      </c>
      <c r="R118" s="90">
        <f>Q118*(1-Север_кз!$U$1)</f>
        <v>643953.8942603391</v>
      </c>
      <c r="S118" s="92">
        <v>119.68</v>
      </c>
    </row>
    <row r="119" spans="1:19" ht="12.75">
      <c r="A119" s="93" t="s">
        <v>293</v>
      </c>
      <c r="B119" s="18">
        <v>472968.9198915255</v>
      </c>
      <c r="C119" s="90">
        <f>B119*(1-Север_кз!$U$1)</f>
        <v>472968.9198915255</v>
      </c>
      <c r="D119" s="91">
        <v>63.36</v>
      </c>
      <c r="E119" s="18">
        <v>512957.61241627124</v>
      </c>
      <c r="F119" s="90">
        <f>E119*(1-Север_кз!$U$1)</f>
        <v>512957.61241627124</v>
      </c>
      <c r="G119" s="91">
        <v>76.032</v>
      </c>
      <c r="H119" s="18">
        <v>552944.9602861018</v>
      </c>
      <c r="I119" s="90">
        <f>H119*(1-Север_кз!$U$1)</f>
        <v>552944.9602861018</v>
      </c>
      <c r="J119" s="91">
        <v>88.704</v>
      </c>
      <c r="K119" s="18">
        <v>592934.9974657628</v>
      </c>
      <c r="L119" s="90">
        <f>K119*(1-Север_кз!$U$1)</f>
        <v>592934.9974657628</v>
      </c>
      <c r="M119" s="91">
        <v>101.376</v>
      </c>
      <c r="N119" s="18">
        <v>632923.6899905086</v>
      </c>
      <c r="O119" s="90">
        <f>N119*(1-Север_кз!$U$1)</f>
        <v>632923.6899905086</v>
      </c>
      <c r="P119" s="91">
        <v>114.048</v>
      </c>
      <c r="Q119" s="18">
        <v>672913.7271701697</v>
      </c>
      <c r="R119" s="90">
        <f>Q119*(1-Север_кз!$U$1)</f>
        <v>672913.7271701697</v>
      </c>
      <c r="S119" s="92">
        <v>126.72</v>
      </c>
    </row>
    <row r="120" spans="1:19" ht="12.75">
      <c r="A120" s="93" t="s">
        <v>294</v>
      </c>
      <c r="B120" s="18">
        <v>495033.3623959324</v>
      </c>
      <c r="C120" s="90">
        <f>B120*(1-Север_кз!$U$1)</f>
        <v>495033.3623959324</v>
      </c>
      <c r="D120" s="91">
        <v>66.88</v>
      </c>
      <c r="E120" s="18">
        <v>536400.3262088137</v>
      </c>
      <c r="F120" s="90">
        <f>E120*(1-Север_кз!$U$1)</f>
        <v>536400.3262088137</v>
      </c>
      <c r="G120" s="91">
        <v>80.256</v>
      </c>
      <c r="H120" s="18">
        <v>577767.290021695</v>
      </c>
      <c r="I120" s="90">
        <f>H120*(1-Север_кз!$U$1)</f>
        <v>577767.290021695</v>
      </c>
      <c r="J120" s="91">
        <v>93.632</v>
      </c>
      <c r="K120" s="18">
        <v>619134.2538345765</v>
      </c>
      <c r="L120" s="90">
        <f>K120*(1-Север_кз!$U$1)</f>
        <v>619134.2538345765</v>
      </c>
      <c r="M120" s="91">
        <v>107.008</v>
      </c>
      <c r="N120" s="18">
        <v>660501.2176474578</v>
      </c>
      <c r="O120" s="90">
        <f>N120*(1-Север_кз!$U$1)</f>
        <v>660501.2176474578</v>
      </c>
      <c r="P120" s="91">
        <v>120.384</v>
      </c>
      <c r="Q120" s="18">
        <v>701870.8707701697</v>
      </c>
      <c r="R120" s="90">
        <f>Q120*(1-Север_кз!$U$1)</f>
        <v>701870.8707701697</v>
      </c>
      <c r="S120" s="92">
        <v>133.76</v>
      </c>
    </row>
    <row r="121" spans="1:19" ht="12.75">
      <c r="A121" s="93" t="s">
        <v>295</v>
      </c>
      <c r="B121" s="18">
        <v>517095.11559050856</v>
      </c>
      <c r="C121" s="90">
        <f>B121*(1-Север_кз!$U$1)</f>
        <v>517095.11559050856</v>
      </c>
      <c r="D121" s="91">
        <v>70.4</v>
      </c>
      <c r="E121" s="18">
        <v>559840.3506915255</v>
      </c>
      <c r="F121" s="90">
        <f>E121*(1-Север_кз!$U$1)</f>
        <v>559840.3506915255</v>
      </c>
      <c r="G121" s="91">
        <v>84.48</v>
      </c>
      <c r="H121" s="18">
        <v>602589.6197572881</v>
      </c>
      <c r="I121" s="90">
        <f>H121*(1-Север_кз!$U$1)</f>
        <v>602589.6197572881</v>
      </c>
      <c r="J121" s="91">
        <v>98.56</v>
      </c>
      <c r="K121" s="18">
        <v>645333.5102033899</v>
      </c>
      <c r="L121" s="90">
        <f>K121*(1-Север_кз!$U$1)</f>
        <v>645333.5102033899</v>
      </c>
      <c r="M121" s="91">
        <v>112.64</v>
      </c>
      <c r="N121" s="18">
        <v>688080.0899593224</v>
      </c>
      <c r="O121" s="90">
        <f>N121*(1-Север_кз!$U$1)</f>
        <v>688080.0899593224</v>
      </c>
      <c r="P121" s="91">
        <v>126.72</v>
      </c>
      <c r="Q121" s="18">
        <v>730828.0143701698</v>
      </c>
      <c r="R121" s="90">
        <f>Q121*(1-Север_кз!$U$1)</f>
        <v>730828.0143701698</v>
      </c>
      <c r="S121" s="92">
        <v>140.8</v>
      </c>
    </row>
    <row r="122" spans="1:19" ht="12.75">
      <c r="A122" s="93" t="s">
        <v>296</v>
      </c>
      <c r="B122" s="18">
        <v>539158.2134400001</v>
      </c>
      <c r="C122" s="90">
        <f>B122*(1-Север_кз!$U$1)</f>
        <v>539158.2134400001</v>
      </c>
      <c r="D122" s="91">
        <v>73.92</v>
      </c>
      <c r="E122" s="18">
        <v>583281.7198291527</v>
      </c>
      <c r="F122" s="90">
        <f>E122*(1-Север_кз!$U$1)</f>
        <v>583281.7198291527</v>
      </c>
      <c r="G122" s="91">
        <v>88.7040000000001</v>
      </c>
      <c r="H122" s="18">
        <v>627409.260183051</v>
      </c>
      <c r="I122" s="90">
        <f>H122*(1-Север_кз!$U$1)</f>
        <v>627409.260183051</v>
      </c>
      <c r="J122" s="91">
        <v>103.488</v>
      </c>
      <c r="K122" s="18">
        <v>671534.1112271188</v>
      </c>
      <c r="L122" s="90">
        <f>K122*(1-Север_кз!$U$1)</f>
        <v>671534.1112271188</v>
      </c>
      <c r="M122" s="91">
        <v>118.272</v>
      </c>
      <c r="N122" s="18">
        <v>715657.6176162714</v>
      </c>
      <c r="O122" s="90">
        <f>N122*(1-Север_кз!$U$1)</f>
        <v>715657.6176162714</v>
      </c>
      <c r="P122" s="91">
        <v>133.056</v>
      </c>
      <c r="Q122" s="18">
        <v>759785.1579701697</v>
      </c>
      <c r="R122" s="90">
        <f>Q122*(1-Север_кз!$U$1)</f>
        <v>759785.1579701697</v>
      </c>
      <c r="S122" s="92">
        <v>147.84</v>
      </c>
    </row>
    <row r="123" spans="1:19" ht="12.75">
      <c r="A123" s="93" t="s">
        <v>297</v>
      </c>
      <c r="B123" s="18">
        <v>561219.9666345764</v>
      </c>
      <c r="C123" s="90">
        <f>B123*(1-Север_кз!$U$1)</f>
        <v>561219.9666345764</v>
      </c>
      <c r="D123" s="91">
        <v>77.44</v>
      </c>
      <c r="E123" s="18">
        <v>606724.4336216949</v>
      </c>
      <c r="F123" s="90">
        <f>E123*(1-Север_кз!$U$1)</f>
        <v>606724.4336216949</v>
      </c>
      <c r="G123" s="91">
        <v>92.928</v>
      </c>
      <c r="H123" s="18">
        <v>652228.9006088137</v>
      </c>
      <c r="I123" s="90">
        <f>H123*(1-Север_кз!$U$1)</f>
        <v>652228.9006088137</v>
      </c>
      <c r="J123" s="91">
        <v>108.416</v>
      </c>
      <c r="K123" s="18">
        <v>697733.3675959323</v>
      </c>
      <c r="L123" s="90">
        <f>K123*(1-Север_кз!$U$1)</f>
        <v>697733.3675959323</v>
      </c>
      <c r="M123" s="91">
        <v>123.904</v>
      </c>
      <c r="N123" s="18">
        <v>743236.4899281358</v>
      </c>
      <c r="O123" s="90">
        <f>N123*(1-Север_кз!$U$1)</f>
        <v>743236.4899281358</v>
      </c>
      <c r="P123" s="91">
        <v>139.392</v>
      </c>
      <c r="Q123" s="18">
        <v>788742.3015701697</v>
      </c>
      <c r="R123" s="90">
        <f>Q123*(1-Север_кз!$U$1)</f>
        <v>788742.3015701697</v>
      </c>
      <c r="S123" s="92">
        <v>154.88</v>
      </c>
    </row>
    <row r="124" spans="1:19" ht="12.75">
      <c r="A124" s="93" t="s">
        <v>298</v>
      </c>
      <c r="B124" s="18">
        <v>583281.7198291527</v>
      </c>
      <c r="C124" s="90">
        <f>B124*(1-Север_кз!$U$1)</f>
        <v>583281.7198291527</v>
      </c>
      <c r="D124" s="91">
        <v>80.9600000000001</v>
      </c>
      <c r="E124" s="18">
        <v>630167.1474142375</v>
      </c>
      <c r="F124" s="90">
        <f>E124*(1-Север_кз!$U$1)</f>
        <v>630167.1474142375</v>
      </c>
      <c r="G124" s="91">
        <v>97.1520000000001</v>
      </c>
      <c r="H124" s="18">
        <v>677048.5410345765</v>
      </c>
      <c r="I124" s="90">
        <f>H124*(1-Север_кз!$U$1)</f>
        <v>677048.5410345765</v>
      </c>
      <c r="J124" s="91">
        <v>113.344</v>
      </c>
      <c r="K124" s="18">
        <v>723932.623964746</v>
      </c>
      <c r="L124" s="90">
        <f>K124*(1-Север_кз!$U$1)</f>
        <v>723932.623964746</v>
      </c>
      <c r="M124" s="91">
        <v>129.536</v>
      </c>
      <c r="N124" s="18">
        <v>770816.7068949154</v>
      </c>
      <c r="O124" s="90">
        <f>N124*(1-Север_кз!$U$1)</f>
        <v>770816.7068949154</v>
      </c>
      <c r="P124" s="91">
        <v>145.728</v>
      </c>
      <c r="Q124" s="18">
        <v>817699.4451701697</v>
      </c>
      <c r="R124" s="90">
        <f>Q124*(1-Север_кз!$U$1)</f>
        <v>817699.4451701697</v>
      </c>
      <c r="S124" s="92">
        <v>161.92</v>
      </c>
    </row>
    <row r="125" spans="1:19" ht="12.75">
      <c r="A125" s="93" t="s">
        <v>299</v>
      </c>
      <c r="B125" s="18">
        <v>605347.5069884747</v>
      </c>
      <c r="C125" s="90">
        <f>B125*(1-Север_кз!$U$1)</f>
        <v>605347.5069884747</v>
      </c>
      <c r="D125" s="91">
        <v>84.48</v>
      </c>
      <c r="E125" s="18">
        <v>653608.5165518646</v>
      </c>
      <c r="F125" s="90">
        <f>E125*(1-Север_кз!$U$1)</f>
        <v>653608.5165518646</v>
      </c>
      <c r="G125" s="91">
        <v>101.376</v>
      </c>
      <c r="H125" s="18">
        <v>701870.8707701697</v>
      </c>
      <c r="I125" s="90">
        <f>H125*(1-Север_кз!$U$1)</f>
        <v>701870.8707701697</v>
      </c>
      <c r="J125" s="91">
        <v>118.272</v>
      </c>
      <c r="K125" s="18">
        <v>750131.8803335594</v>
      </c>
      <c r="L125" s="90">
        <f>K125*(1-Север_кз!$U$1)</f>
        <v>750131.8803335594</v>
      </c>
      <c r="M125" s="91">
        <v>135.168</v>
      </c>
      <c r="N125" s="18">
        <v>798394.2345518644</v>
      </c>
      <c r="O125" s="90">
        <f>N125*(1-Север_кз!$U$1)</f>
        <v>798394.2345518644</v>
      </c>
      <c r="P125" s="91">
        <v>152.064</v>
      </c>
      <c r="Q125" s="18">
        <v>846656.5887701696</v>
      </c>
      <c r="R125" s="90">
        <f>Q125*(1-Север_кз!$U$1)</f>
        <v>846656.5887701696</v>
      </c>
      <c r="S125" s="92">
        <v>168.96</v>
      </c>
    </row>
    <row r="126" spans="1:19" ht="12.75">
      <c r="A126" s="93" t="s">
        <v>300</v>
      </c>
      <c r="B126" s="18">
        <v>627409.260183051</v>
      </c>
      <c r="C126" s="90">
        <f>B126*(1-Север_кз!$U$1)</f>
        <v>627409.260183051</v>
      </c>
      <c r="D126" s="91">
        <v>88.0000000000001</v>
      </c>
      <c r="E126" s="18">
        <v>677048.5410345765</v>
      </c>
      <c r="F126" s="90">
        <f>E126*(1-Север_кз!$U$1)</f>
        <v>677048.5410345765</v>
      </c>
      <c r="G126" s="91">
        <v>105.6</v>
      </c>
      <c r="H126" s="18">
        <v>726690.5111959325</v>
      </c>
      <c r="I126" s="90">
        <f>H126*(1-Север_кз!$U$1)</f>
        <v>726690.5111959325</v>
      </c>
      <c r="J126" s="91">
        <v>123.2</v>
      </c>
      <c r="K126" s="18">
        <v>776331.1367023729</v>
      </c>
      <c r="L126" s="90">
        <f>K126*(1-Север_кз!$U$1)</f>
        <v>776331.1367023729</v>
      </c>
      <c r="M126" s="91">
        <v>140.8</v>
      </c>
      <c r="N126" s="18">
        <v>825971.7622088138</v>
      </c>
      <c r="O126" s="90">
        <f>N126*(1-Север_кз!$U$1)</f>
        <v>825971.7622088138</v>
      </c>
      <c r="P126" s="91">
        <v>158.4</v>
      </c>
      <c r="Q126" s="18">
        <v>875612.3877152546</v>
      </c>
      <c r="R126" s="90">
        <f>Q126*(1-Север_кз!$U$1)</f>
        <v>875612.3877152546</v>
      </c>
      <c r="S126" s="92">
        <v>176</v>
      </c>
    </row>
    <row r="127" spans="1:19" ht="12.75">
      <c r="A127" s="93" t="s">
        <v>301</v>
      </c>
      <c r="B127" s="18">
        <v>649471.0133776271</v>
      </c>
      <c r="C127" s="90">
        <f>B127*(1-Север_кз!$U$1)</f>
        <v>649471.0133776271</v>
      </c>
      <c r="D127" s="91">
        <v>91.52</v>
      </c>
      <c r="E127" s="18">
        <v>700491.2548271187</v>
      </c>
      <c r="F127" s="90">
        <f>E127*(1-Север_кз!$U$1)</f>
        <v>700491.2548271187</v>
      </c>
      <c r="G127" s="91">
        <v>109.824</v>
      </c>
      <c r="H127" s="18">
        <v>751510.151621695</v>
      </c>
      <c r="I127" s="90">
        <f>H127*(1-Север_кз!$U$1)</f>
        <v>751510.151621695</v>
      </c>
      <c r="J127" s="91">
        <v>128.128</v>
      </c>
      <c r="K127" s="18">
        <v>802531.7377261018</v>
      </c>
      <c r="L127" s="90">
        <f>K127*(1-Север_кз!$U$1)</f>
        <v>802531.7377261018</v>
      </c>
      <c r="M127" s="91">
        <v>146.432</v>
      </c>
      <c r="N127" s="18">
        <v>853550.6345206781</v>
      </c>
      <c r="O127" s="90">
        <f>N127*(1-Север_кз!$U$1)</f>
        <v>853550.6345206781</v>
      </c>
      <c r="P127" s="91">
        <v>164.736</v>
      </c>
      <c r="Q127" s="18">
        <v>904569.5313152545</v>
      </c>
      <c r="R127" s="90">
        <f>Q127*(1-Север_кз!$U$1)</f>
        <v>904569.5313152545</v>
      </c>
      <c r="S127" s="92">
        <v>183.04</v>
      </c>
    </row>
    <row r="128" spans="1:19" ht="12.75">
      <c r="A128" s="93" t="s">
        <v>302</v>
      </c>
      <c r="B128" s="18">
        <v>671534.1112271188</v>
      </c>
      <c r="C128" s="90">
        <f>B128*(1-Север_кз!$U$1)</f>
        <v>671534.1112271188</v>
      </c>
      <c r="D128" s="91">
        <v>95.0400000000001</v>
      </c>
      <c r="E128" s="18">
        <v>723932.623964746</v>
      </c>
      <c r="F128" s="90">
        <f>E128*(1-Север_кз!$U$1)</f>
        <v>723932.623964746</v>
      </c>
      <c r="G128" s="91">
        <v>114.048</v>
      </c>
      <c r="H128" s="18">
        <v>776331.1367023729</v>
      </c>
      <c r="I128" s="90">
        <f>H128*(1-Север_кз!$U$1)</f>
        <v>776331.1367023729</v>
      </c>
      <c r="J128" s="91">
        <v>133.056</v>
      </c>
      <c r="K128" s="18">
        <v>828730.9940949155</v>
      </c>
      <c r="L128" s="90">
        <f>K128*(1-Север_кз!$U$1)</f>
        <v>828730.9940949155</v>
      </c>
      <c r="M128" s="91">
        <v>152.064</v>
      </c>
      <c r="N128" s="18">
        <v>881128.1621776273</v>
      </c>
      <c r="O128" s="90">
        <f>N128*(1-Север_кз!$U$1)</f>
        <v>881128.1621776273</v>
      </c>
      <c r="P128" s="91">
        <v>171.072</v>
      </c>
      <c r="Q128" s="18">
        <v>933528.0195701697</v>
      </c>
      <c r="R128" s="90">
        <f>Q128*(1-Север_кз!$U$1)</f>
        <v>933528.0195701697</v>
      </c>
      <c r="S128" s="92">
        <v>190.08</v>
      </c>
    </row>
    <row r="129" spans="1:19" ht="12.75">
      <c r="A129" s="93" t="s">
        <v>303</v>
      </c>
      <c r="B129" s="18">
        <v>693595.864421695</v>
      </c>
      <c r="C129" s="90">
        <f>B129*(1-Север_кз!$U$1)</f>
        <v>693595.864421695</v>
      </c>
      <c r="D129" s="91">
        <v>98.5600000000001</v>
      </c>
      <c r="E129" s="18">
        <v>747373.9931023731</v>
      </c>
      <c r="F129" s="90">
        <f>E129*(1-Север_кз!$U$1)</f>
        <v>747373.9931023731</v>
      </c>
      <c r="G129" s="91">
        <v>118.272</v>
      </c>
      <c r="H129" s="18">
        <v>801152.121783051</v>
      </c>
      <c r="I129" s="90">
        <f>H129*(1-Север_кз!$U$1)</f>
        <v>801152.121783051</v>
      </c>
      <c r="J129" s="91">
        <v>137.984</v>
      </c>
      <c r="K129" s="18">
        <v>854930.2504637289</v>
      </c>
      <c r="L129" s="90">
        <f>K129*(1-Север_кз!$U$1)</f>
        <v>854930.2504637289</v>
      </c>
      <c r="M129" s="91">
        <v>157.696</v>
      </c>
      <c r="N129" s="18">
        <v>908707.0344894918</v>
      </c>
      <c r="O129" s="90">
        <f>N129*(1-Север_кз!$U$1)</f>
        <v>908707.0344894918</v>
      </c>
      <c r="P129" s="91">
        <v>177.408</v>
      </c>
      <c r="Q129" s="18">
        <v>962485.1631701697</v>
      </c>
      <c r="R129" s="90">
        <f>Q129*(1-Север_кз!$U$1)</f>
        <v>962485.1631701697</v>
      </c>
      <c r="S129" s="92">
        <v>197.12</v>
      </c>
    </row>
    <row r="130" spans="1:19" ht="12.75">
      <c r="A130" s="93" t="s">
        <v>304</v>
      </c>
      <c r="B130" s="18">
        <v>715657.6176162714</v>
      </c>
      <c r="C130" s="90">
        <f>B130*(1-Север_кз!$U$1)</f>
        <v>715657.6176162714</v>
      </c>
      <c r="D130" s="91">
        <v>102.08</v>
      </c>
      <c r="E130" s="18">
        <v>770789.8137966102</v>
      </c>
      <c r="F130" s="90">
        <f>E130*(1-Север_кз!$U$1)</f>
        <v>770789.8137966102</v>
      </c>
      <c r="G130" s="91">
        <v>122.496</v>
      </c>
      <c r="H130" s="18">
        <v>825971.7622088138</v>
      </c>
      <c r="I130" s="90">
        <f>H130*(1-Север_кз!$U$1)</f>
        <v>825971.7622088138</v>
      </c>
      <c r="J130" s="91">
        <v>142.912</v>
      </c>
      <c r="K130" s="18">
        <v>881128.1621776273</v>
      </c>
      <c r="L130" s="90">
        <f>K130*(1-Север_кз!$U$1)</f>
        <v>881128.1621776273</v>
      </c>
      <c r="M130" s="91">
        <v>163.328</v>
      </c>
      <c r="N130" s="18">
        <v>936284.562146441</v>
      </c>
      <c r="O130" s="90">
        <f>N130*(1-Север_кз!$U$1)</f>
        <v>936284.562146441</v>
      </c>
      <c r="P130" s="91">
        <v>183.744</v>
      </c>
      <c r="Q130" s="18">
        <v>991443.6514250849</v>
      </c>
      <c r="R130" s="90">
        <f>Q130*(1-Север_кз!$U$1)</f>
        <v>991443.6514250849</v>
      </c>
      <c r="S130" s="92">
        <v>204.16</v>
      </c>
    </row>
    <row r="131" spans="1:19" ht="12.75">
      <c r="A131" s="93" t="s">
        <v>305</v>
      </c>
      <c r="B131" s="18">
        <v>737723.4047755933</v>
      </c>
      <c r="C131" s="90">
        <f>B131*(1-Север_кз!$U$1)</f>
        <v>737723.4047755933</v>
      </c>
      <c r="D131" s="91">
        <v>105.6</v>
      </c>
      <c r="E131" s="18">
        <v>794256.7313776272</v>
      </c>
      <c r="F131" s="90">
        <f>E131*(1-Север_кз!$U$1)</f>
        <v>794256.7313776272</v>
      </c>
      <c r="G131" s="91">
        <v>126.72</v>
      </c>
      <c r="H131" s="18">
        <v>850792.7472894917</v>
      </c>
      <c r="I131" s="90">
        <f>H131*(1-Север_кз!$U$1)</f>
        <v>850792.7472894917</v>
      </c>
      <c r="J131" s="91">
        <v>147.84</v>
      </c>
      <c r="K131" s="18">
        <v>907327.4185464408</v>
      </c>
      <c r="L131" s="90">
        <f>K131*(1-Север_кз!$U$1)</f>
        <v>907327.4185464408</v>
      </c>
      <c r="M131" s="91">
        <v>168.96</v>
      </c>
      <c r="N131" s="18">
        <v>963864.7791132205</v>
      </c>
      <c r="O131" s="90">
        <f>N131*(1-Север_кз!$U$1)</f>
        <v>963864.7791132205</v>
      </c>
      <c r="P131" s="91">
        <v>190.08</v>
      </c>
      <c r="Q131" s="18">
        <v>1001352.4134955935</v>
      </c>
      <c r="R131" s="90">
        <f>Q131*(1-Север_кз!$U$1)</f>
        <v>1001352.4134955935</v>
      </c>
      <c r="S131" s="92">
        <v>211.2</v>
      </c>
    </row>
    <row r="132" spans="1:19" ht="12.75">
      <c r="A132" s="93" t="s">
        <v>306</v>
      </c>
      <c r="B132" s="18">
        <v>360120.10078372894</v>
      </c>
      <c r="C132" s="90">
        <f>B132*(1-Север_кз!$U$1)</f>
        <v>360120.10078372894</v>
      </c>
      <c r="D132" s="91">
        <v>46.08</v>
      </c>
      <c r="E132" s="18">
        <v>392857.0693505085</v>
      </c>
      <c r="F132" s="90">
        <f>E132*(1-Север_кз!$U$1)</f>
        <v>392857.0693505085</v>
      </c>
      <c r="G132" s="91">
        <v>55.296</v>
      </c>
      <c r="H132" s="18">
        <v>425596.7272271188</v>
      </c>
      <c r="I132" s="90">
        <f>H132*(1-Север_кз!$U$1)</f>
        <v>425596.7272271188</v>
      </c>
      <c r="J132" s="91">
        <v>64.512</v>
      </c>
      <c r="K132" s="18">
        <v>458333.6957938983</v>
      </c>
      <c r="L132" s="90">
        <f>K132*(1-Север_кз!$U$1)</f>
        <v>458333.6957938983</v>
      </c>
      <c r="M132" s="91">
        <v>73.728</v>
      </c>
      <c r="N132" s="18">
        <v>491073.35367050854</v>
      </c>
      <c r="O132" s="90">
        <f>N132*(1-Север_кз!$U$1)</f>
        <v>491073.35367050854</v>
      </c>
      <c r="P132" s="91">
        <v>82.944</v>
      </c>
      <c r="Q132" s="18">
        <v>523811.6668922035</v>
      </c>
      <c r="R132" s="90">
        <f>Q132*(1-Север_кз!$U$1)</f>
        <v>523811.6668922035</v>
      </c>
      <c r="S132" s="92">
        <v>92.16</v>
      </c>
    </row>
    <row r="133" spans="1:19" ht="12.75">
      <c r="A133" s="93" t="s">
        <v>307</v>
      </c>
      <c r="B133" s="18">
        <v>383310.0194522034</v>
      </c>
      <c r="C133" s="90">
        <f>B133*(1-Север_кз!$U$1)</f>
        <v>383310.0194522034</v>
      </c>
      <c r="D133" s="91">
        <v>49.92</v>
      </c>
      <c r="E133" s="18">
        <v>417411.81275796617</v>
      </c>
      <c r="F133" s="90">
        <f>E133*(1-Север_кз!$U$1)</f>
        <v>417411.81275796617</v>
      </c>
      <c r="G133" s="91">
        <v>59.904</v>
      </c>
      <c r="H133" s="18">
        <v>451513.60606372886</v>
      </c>
      <c r="I133" s="90">
        <f>H133*(1-Север_кз!$U$1)</f>
        <v>451513.60606372886</v>
      </c>
      <c r="J133" s="91">
        <v>69.888</v>
      </c>
      <c r="K133" s="18">
        <v>485616.7440244068</v>
      </c>
      <c r="L133" s="90">
        <f>K133*(1-Север_кз!$U$1)</f>
        <v>485616.7440244068</v>
      </c>
      <c r="M133" s="91">
        <v>79.872</v>
      </c>
      <c r="N133" s="18">
        <v>519206.2238074578</v>
      </c>
      <c r="O133" s="90">
        <f>N133*(1-Север_кз!$U$1)</f>
        <v>519206.2238074578</v>
      </c>
      <c r="P133" s="91">
        <v>89.856</v>
      </c>
      <c r="Q133" s="18">
        <v>553823.0199457628</v>
      </c>
      <c r="R133" s="90">
        <f>Q133*(1-Север_кз!$U$1)</f>
        <v>553823.0199457628</v>
      </c>
      <c r="S133" s="92">
        <v>99.84</v>
      </c>
    </row>
    <row r="134" spans="1:19" ht="12.75">
      <c r="A134" s="93" t="s">
        <v>308</v>
      </c>
      <c r="B134" s="18">
        <v>406499.93812067807</v>
      </c>
      <c r="C134" s="90">
        <f>B134*(1-Север_кз!$U$1)</f>
        <v>406499.93812067807</v>
      </c>
      <c r="D134" s="91">
        <v>53.76</v>
      </c>
      <c r="E134" s="18">
        <v>441966.55616542377</v>
      </c>
      <c r="F134" s="90">
        <f>E134*(1-Север_кз!$U$1)</f>
        <v>441966.55616542377</v>
      </c>
      <c r="G134" s="91">
        <v>64.512</v>
      </c>
      <c r="H134" s="18">
        <v>477364.5968094917</v>
      </c>
      <c r="I134" s="90">
        <f>H134*(1-Север_кз!$U$1)</f>
        <v>477364.5968094917</v>
      </c>
      <c r="J134" s="91">
        <v>75.264</v>
      </c>
      <c r="K134" s="18">
        <v>512899.7922549153</v>
      </c>
      <c r="L134" s="90">
        <f>K134*(1-Север_кз!$U$1)</f>
        <v>512899.7922549153</v>
      </c>
      <c r="M134" s="91">
        <v>86.016</v>
      </c>
      <c r="N134" s="18">
        <v>548365.065644746</v>
      </c>
      <c r="O134" s="90">
        <f>N134*(1-Север_кз!$U$1)</f>
        <v>548365.065644746</v>
      </c>
      <c r="P134" s="91">
        <v>96.768</v>
      </c>
      <c r="Q134" s="18">
        <v>583831.6836894916</v>
      </c>
      <c r="R134" s="90">
        <f>Q134*(1-Север_кз!$U$1)</f>
        <v>583831.6836894916</v>
      </c>
      <c r="S134" s="92">
        <v>107.52</v>
      </c>
    </row>
    <row r="135" spans="1:19" ht="12.75">
      <c r="A135" s="93" t="s">
        <v>309</v>
      </c>
      <c r="B135" s="18">
        <v>429689.85678915266</v>
      </c>
      <c r="C135" s="90">
        <f>B135*(1-Север_кз!$U$1)</f>
        <v>429689.85678915266</v>
      </c>
      <c r="D135" s="91">
        <v>57.6</v>
      </c>
      <c r="E135" s="18">
        <v>466518.6102630509</v>
      </c>
      <c r="F135" s="90">
        <f>E135*(1-Север_кз!$U$1)</f>
        <v>466518.6102630509</v>
      </c>
      <c r="G135" s="91">
        <v>69.12</v>
      </c>
      <c r="H135" s="18">
        <v>503351.39770169504</v>
      </c>
      <c r="I135" s="90">
        <f>H135*(1-Север_кз!$U$1)</f>
        <v>503351.39770169504</v>
      </c>
      <c r="J135" s="91">
        <v>80.64</v>
      </c>
      <c r="K135" s="18">
        <v>540180.1511755934</v>
      </c>
      <c r="L135" s="90">
        <f>K135*(1-Север_кз!$U$1)</f>
        <v>540180.1511755934</v>
      </c>
      <c r="M135" s="91">
        <v>92.16</v>
      </c>
      <c r="N135" s="18">
        <v>577012.9386142375</v>
      </c>
      <c r="O135" s="90">
        <f>N135*(1-Север_кз!$U$1)</f>
        <v>577012.9386142375</v>
      </c>
      <c r="P135" s="91">
        <v>103.68</v>
      </c>
      <c r="Q135" s="18">
        <v>613841.6920881358</v>
      </c>
      <c r="R135" s="90">
        <f>Q135*(1-Север_кз!$U$1)</f>
        <v>613841.6920881358</v>
      </c>
      <c r="S135" s="92">
        <v>115.2</v>
      </c>
    </row>
    <row r="136" spans="1:19" ht="12.75">
      <c r="A136" s="93" t="s">
        <v>310</v>
      </c>
      <c r="B136" s="18">
        <v>452852.8823593221</v>
      </c>
      <c r="C136" s="90">
        <f>B136*(1-Север_кз!$U$1)</f>
        <v>452852.8823593221</v>
      </c>
      <c r="D136" s="91">
        <v>61.44</v>
      </c>
      <c r="E136" s="18">
        <v>491073.35367050854</v>
      </c>
      <c r="F136" s="90">
        <f>E136*(1-Север_кз!$U$1)</f>
        <v>491073.35367050854</v>
      </c>
      <c r="G136" s="91">
        <v>73.728</v>
      </c>
      <c r="H136" s="18">
        <v>529268.2765383051</v>
      </c>
      <c r="I136" s="90">
        <f>H136*(1-Север_кз!$U$1)</f>
        <v>529268.2765383051</v>
      </c>
      <c r="J136" s="91">
        <v>86.016</v>
      </c>
      <c r="K136" s="18">
        <v>567461.8547511866</v>
      </c>
      <c r="L136" s="90">
        <f>K136*(1-Север_кз!$U$1)</f>
        <v>567461.8547511866</v>
      </c>
      <c r="M136" s="91">
        <v>98.304</v>
      </c>
      <c r="N136" s="18">
        <v>605656.7776189832</v>
      </c>
      <c r="O136" s="90">
        <f>N136*(1-Север_кз!$U$1)</f>
        <v>605656.7776189832</v>
      </c>
      <c r="P136" s="91">
        <v>110.592</v>
      </c>
      <c r="Q136" s="18">
        <v>643851.7004867797</v>
      </c>
      <c r="R136" s="90">
        <f>Q136*(1-Север_кз!$U$1)</f>
        <v>643851.7004867797</v>
      </c>
      <c r="S136" s="92">
        <v>122.88</v>
      </c>
    </row>
    <row r="137" spans="1:19" ht="12.75">
      <c r="A137" s="93" t="s">
        <v>311</v>
      </c>
      <c r="B137" s="18">
        <v>476068.3494711865</v>
      </c>
      <c r="C137" s="90">
        <f>B137*(1-Север_кз!$U$1)</f>
        <v>476068.3494711865</v>
      </c>
      <c r="D137" s="91">
        <v>65.28</v>
      </c>
      <c r="E137" s="18">
        <v>515625.4077681357</v>
      </c>
      <c r="F137" s="90">
        <f>E137*(1-Север_кз!$U$1)</f>
        <v>515625.4077681357</v>
      </c>
      <c r="G137" s="91">
        <v>78.336</v>
      </c>
      <c r="H137" s="18">
        <v>555185.1553749153</v>
      </c>
      <c r="I137" s="90">
        <f>H137*(1-Север_кз!$U$1)</f>
        <v>555185.1553749153</v>
      </c>
      <c r="J137" s="91">
        <v>91.392</v>
      </c>
      <c r="K137" s="18">
        <v>594744.902981695</v>
      </c>
      <c r="L137" s="90">
        <f>K137*(1-Север_кз!$U$1)</f>
        <v>594744.902981695</v>
      </c>
      <c r="M137" s="91">
        <v>104.448</v>
      </c>
      <c r="N137" s="18">
        <v>634301.9612786442</v>
      </c>
      <c r="O137" s="90">
        <f>N137*(1-Север_кз!$U$1)</f>
        <v>634301.9612786442</v>
      </c>
      <c r="P137" s="91">
        <v>117.504</v>
      </c>
      <c r="Q137" s="18">
        <v>673860.3642305086</v>
      </c>
      <c r="R137" s="90">
        <f>Q137*(1-Север_кз!$U$1)</f>
        <v>673860.3642305086</v>
      </c>
      <c r="S137" s="92">
        <v>130.56</v>
      </c>
    </row>
    <row r="138" spans="1:19" ht="12.75">
      <c r="A138" s="93" t="s">
        <v>312</v>
      </c>
      <c r="B138" s="18">
        <v>499258.2681396612</v>
      </c>
      <c r="C138" s="90">
        <f>B138*(1-Север_кз!$U$1)</f>
        <v>499258.2681396612</v>
      </c>
      <c r="D138" s="91">
        <v>69.12</v>
      </c>
      <c r="E138" s="18">
        <v>540180.1511755934</v>
      </c>
      <c r="F138" s="90">
        <f>E138*(1-Север_кз!$U$1)</f>
        <v>540180.1511755934</v>
      </c>
      <c r="G138" s="91">
        <v>82.944</v>
      </c>
      <c r="H138" s="18">
        <v>581102.0342115256</v>
      </c>
      <c r="I138" s="90">
        <f>H138*(1-Север_кз!$U$1)</f>
        <v>581102.0342115256</v>
      </c>
      <c r="J138" s="91">
        <v>96.768</v>
      </c>
      <c r="K138" s="18">
        <v>622026.6065572883</v>
      </c>
      <c r="L138" s="90">
        <f>K138*(1-Север_кз!$U$1)</f>
        <v>622026.6065572883</v>
      </c>
      <c r="M138" s="91">
        <v>110.592</v>
      </c>
      <c r="N138" s="18">
        <v>662948.4895932204</v>
      </c>
      <c r="O138" s="90">
        <f>N138*(1-Север_кз!$U$1)</f>
        <v>662948.4895932204</v>
      </c>
      <c r="P138" s="91">
        <v>124.416</v>
      </c>
      <c r="Q138" s="18">
        <v>703873.0619389833</v>
      </c>
      <c r="R138" s="90">
        <f>Q138*(1-Север_кз!$U$1)</f>
        <v>703873.0619389833</v>
      </c>
      <c r="S138" s="92">
        <v>138.24</v>
      </c>
    </row>
    <row r="139" spans="1:19" ht="12.75">
      <c r="A139" s="93" t="s">
        <v>313</v>
      </c>
      <c r="B139" s="18">
        <v>522448.1868081357</v>
      </c>
      <c r="C139" s="90">
        <f>B139*(1-Север_кз!$U$1)</f>
        <v>522448.1868081357</v>
      </c>
      <c r="D139" s="91">
        <v>72.96</v>
      </c>
      <c r="E139" s="18">
        <v>564734.894583051</v>
      </c>
      <c r="F139" s="90">
        <f>E139*(1-Север_кз!$U$1)</f>
        <v>564734.894583051</v>
      </c>
      <c r="G139" s="91">
        <v>87.552</v>
      </c>
      <c r="H139" s="18">
        <v>607021.6023579661</v>
      </c>
      <c r="I139" s="90">
        <f>H139*(1-Север_кз!$U$1)</f>
        <v>607021.6023579661</v>
      </c>
      <c r="J139" s="91">
        <v>102.144</v>
      </c>
      <c r="K139" s="18">
        <v>649306.9654779662</v>
      </c>
      <c r="L139" s="90">
        <f>K139*(1-Север_кз!$U$1)</f>
        <v>649306.9654779662</v>
      </c>
      <c r="M139" s="91">
        <v>116.736</v>
      </c>
      <c r="N139" s="18">
        <v>691595.0179077968</v>
      </c>
      <c r="O139" s="90">
        <f>N139*(1-Север_кз!$U$1)</f>
        <v>691595.0179077968</v>
      </c>
      <c r="P139" s="91">
        <v>131.328</v>
      </c>
      <c r="Q139" s="18">
        <v>733880.3810277968</v>
      </c>
      <c r="R139" s="90">
        <f>Q139*(1-Север_кз!$U$1)</f>
        <v>733880.3810277968</v>
      </c>
      <c r="S139" s="92">
        <v>145.92</v>
      </c>
    </row>
    <row r="140" spans="1:19" ht="12.75">
      <c r="A140" s="93" t="s">
        <v>314</v>
      </c>
      <c r="B140" s="18">
        <v>545636.760821695</v>
      </c>
      <c r="C140" s="90">
        <f>B140*(1-Север_кз!$U$1)</f>
        <v>545636.760821695</v>
      </c>
      <c r="D140" s="91">
        <v>76.8</v>
      </c>
      <c r="E140" s="18">
        <v>589286.9486806781</v>
      </c>
      <c r="F140" s="90">
        <f>E140*(1-Север_кз!$U$1)</f>
        <v>589286.9486806781</v>
      </c>
      <c r="G140" s="91">
        <v>92.16</v>
      </c>
      <c r="H140" s="18">
        <v>632938.4811945764</v>
      </c>
      <c r="I140" s="90">
        <f>H140*(1-Север_кз!$U$1)</f>
        <v>632938.4811945764</v>
      </c>
      <c r="J140" s="91">
        <v>107.52</v>
      </c>
      <c r="K140" s="18">
        <v>676591.35836339</v>
      </c>
      <c r="L140" s="90">
        <f>K140*(1-Север_кз!$U$1)</f>
        <v>676591.35836339</v>
      </c>
      <c r="M140" s="91">
        <v>122.88</v>
      </c>
      <c r="N140" s="18">
        <v>720240.2015674579</v>
      </c>
      <c r="O140" s="90">
        <f>N140*(1-Север_кз!$U$1)</f>
        <v>720240.2015674579</v>
      </c>
      <c r="P140" s="91">
        <v>138.24</v>
      </c>
      <c r="Q140" s="18">
        <v>763891.734081356</v>
      </c>
      <c r="R140" s="90">
        <f>Q140*(1-Север_кз!$U$1)</f>
        <v>763891.734081356</v>
      </c>
      <c r="S140" s="92">
        <v>153.6</v>
      </c>
    </row>
    <row r="141" spans="1:19" ht="12.75">
      <c r="A141" s="94" t="s">
        <v>315</v>
      </c>
      <c r="B141" s="23">
        <v>568828.0241450849</v>
      </c>
      <c r="C141" s="95">
        <f>B141*(1-Север_кз!$U$1)</f>
        <v>568828.0241450849</v>
      </c>
      <c r="D141" s="96">
        <v>80.64</v>
      </c>
      <c r="E141" s="23">
        <v>613841.6920881358</v>
      </c>
      <c r="F141" s="95">
        <f>E141*(1-Север_кз!$U$1)</f>
        <v>613841.6920881358</v>
      </c>
      <c r="G141" s="96">
        <v>96.768</v>
      </c>
      <c r="H141" s="23">
        <v>658855.3600311867</v>
      </c>
      <c r="I141" s="95">
        <f>H141*(1-Север_кз!$U$1)</f>
        <v>658855.3600311867</v>
      </c>
      <c r="J141" s="96">
        <v>112.896</v>
      </c>
      <c r="K141" s="23">
        <v>703873.0619389833</v>
      </c>
      <c r="L141" s="95">
        <f>K141*(1-Север_кз!$U$1)</f>
        <v>703873.0619389833</v>
      </c>
      <c r="M141" s="96">
        <v>129.024</v>
      </c>
      <c r="N141" s="23">
        <v>748886.7298820341</v>
      </c>
      <c r="O141" s="95">
        <f>N141*(1-Север_кз!$U$1)</f>
        <v>748886.7298820341</v>
      </c>
      <c r="P141" s="96">
        <v>145.152</v>
      </c>
      <c r="Q141" s="23">
        <v>793901.7424800001</v>
      </c>
      <c r="R141" s="95">
        <f>Q141*(1-Север_кз!$U$1)</f>
        <v>793901.7424800001</v>
      </c>
      <c r="S141" s="97">
        <v>161.28</v>
      </c>
    </row>
  </sheetData>
  <sheetProtection selectLockedCells="1" selectUnlockedCells="1"/>
  <mergeCells count="9">
    <mergeCell ref="A1:S1"/>
    <mergeCell ref="A2:A3"/>
    <mergeCell ref="B2:S2"/>
    <mergeCell ref="B3:D3"/>
    <mergeCell ref="E3:G3"/>
    <mergeCell ref="H3:J3"/>
    <mergeCell ref="K3:M3"/>
    <mergeCell ref="N3:P3"/>
    <mergeCell ref="Q3:S3"/>
  </mergeCells>
  <hyperlinks>
    <hyperlink ref="V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V141"/>
  <sheetViews>
    <sheetView workbookViewId="0" topLeftCell="A1">
      <pane ySplit="1" topLeftCell="A131" activePane="bottomLeft" state="frozen"/>
      <selection pane="topLeft" activeCell="A1" sqref="A1"/>
      <selection pane="bottomLeft" activeCell="V1" sqref="V1"/>
    </sheetView>
  </sheetViews>
  <sheetFormatPr defaultColWidth="8.00390625" defaultRowHeight="12.75"/>
  <cols>
    <col min="1" max="1" width="15.00390625" style="0" customWidth="1"/>
    <col min="2" max="2" width="11.57421875" style="81" customWidth="1"/>
    <col min="3" max="3" width="12.8515625" style="82" customWidth="1"/>
    <col min="4" max="4" width="8.7109375" style="0" customWidth="1"/>
    <col min="5" max="5" width="11.57421875" style="81" customWidth="1"/>
    <col min="6" max="6" width="12.8515625" style="82" customWidth="1"/>
    <col min="7" max="7" width="8.7109375" style="0" customWidth="1"/>
    <col min="8" max="8" width="11.57421875" style="81" customWidth="1"/>
    <col min="9" max="9" width="12.8515625" style="82" customWidth="1"/>
    <col min="10" max="10" width="8.7109375" style="0" customWidth="1"/>
    <col min="11" max="11" width="11.57421875" style="81" customWidth="1"/>
    <col min="12" max="12" width="12.8515625" style="82" customWidth="1"/>
    <col min="13" max="13" width="8.7109375" style="0" customWidth="1"/>
    <col min="14" max="14" width="11.57421875" style="81" customWidth="1"/>
    <col min="15" max="15" width="12.8515625" style="82" customWidth="1"/>
    <col min="16" max="16" width="8.7109375" style="0" customWidth="1"/>
    <col min="17" max="17" width="12.57421875" style="81" customWidth="1"/>
    <col min="18" max="18" width="12.8515625" style="82" customWidth="1"/>
    <col min="19" max="19" width="8.7109375" style="0" customWidth="1"/>
    <col min="20" max="20" width="22.140625" style="0" customWidth="1"/>
    <col min="21" max="21" width="8.7109375" style="0" customWidth="1"/>
    <col min="22" max="22" width="20.8515625" style="0" customWidth="1"/>
    <col min="23" max="16384" width="8.7109375" style="0" customWidth="1"/>
  </cols>
  <sheetData>
    <row r="1" spans="1:22" ht="19.5" customHeight="1">
      <c r="A1" s="98" t="s">
        <v>316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84" t="s">
        <v>1</v>
      </c>
      <c r="U1" s="5">
        <v>0</v>
      </c>
      <c r="V1" s="6" t="s">
        <v>2</v>
      </c>
    </row>
    <row r="2" spans="1:19" ht="15" customHeight="1">
      <c r="A2" s="85" t="s">
        <v>176</v>
      </c>
      <c r="B2" s="99" t="s">
        <v>177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36.75" customHeight="1">
      <c r="A3" s="85"/>
      <c r="B3" s="100">
        <v>2</v>
      </c>
      <c r="C3" s="100"/>
      <c r="D3" s="100"/>
      <c r="E3" s="100">
        <v>2.4</v>
      </c>
      <c r="F3" s="100"/>
      <c r="G3" s="100"/>
      <c r="H3" s="100">
        <v>2.8</v>
      </c>
      <c r="I3" s="100"/>
      <c r="J3" s="100"/>
      <c r="K3" s="100">
        <v>3.2</v>
      </c>
      <c r="L3" s="100"/>
      <c r="M3" s="100"/>
      <c r="N3" s="100">
        <v>3.6</v>
      </c>
      <c r="O3" s="100"/>
      <c r="P3" s="100"/>
      <c r="Q3" s="101">
        <v>4</v>
      </c>
      <c r="R3" s="101"/>
      <c r="S3" s="101"/>
    </row>
    <row r="4" spans="1:19" ht="15" customHeight="1">
      <c r="A4" s="85" t="s">
        <v>317</v>
      </c>
      <c r="B4" s="18">
        <v>97038.36661423733</v>
      </c>
      <c r="C4" s="102">
        <f>B4*(1-Север_зам!$U$1)</f>
        <v>97038.36661423733</v>
      </c>
      <c r="D4" s="103">
        <v>2.9</v>
      </c>
      <c r="E4" s="18">
        <v>111133.03943593224</v>
      </c>
      <c r="F4" s="102">
        <f>E4*(1-Север_зам!$U$1)</f>
        <v>111133.03943593224</v>
      </c>
      <c r="G4" s="103">
        <v>3.5</v>
      </c>
      <c r="H4" s="18">
        <v>125319.14879186444</v>
      </c>
      <c r="I4" s="102">
        <f>H4*(1-Север_зам!$U$1)</f>
        <v>125319.14879186444</v>
      </c>
      <c r="J4" s="103">
        <v>4</v>
      </c>
      <c r="K4" s="18">
        <v>139413.82161355935</v>
      </c>
      <c r="L4" s="102">
        <f>K4*(1-Север_зам!$U$1)</f>
        <v>139413.82161355935</v>
      </c>
      <c r="M4" s="103">
        <v>4.6</v>
      </c>
      <c r="N4" s="18">
        <v>153509.83909016952</v>
      </c>
      <c r="O4" s="102">
        <f>N4*(1-Север_зам!$U$1)</f>
        <v>153509.83909016952</v>
      </c>
      <c r="P4" s="103">
        <v>5.2</v>
      </c>
      <c r="Q4" s="18">
        <v>167604.51191186445</v>
      </c>
      <c r="R4" s="102">
        <f>Q4*(1-Север_зам!$U$1)</f>
        <v>167604.51191186445</v>
      </c>
      <c r="S4" s="104">
        <v>5.8</v>
      </c>
    </row>
    <row r="5" spans="1:19" ht="15" customHeight="1">
      <c r="A5" s="85" t="s">
        <v>318</v>
      </c>
      <c r="B5" s="18">
        <v>115832.60836474579</v>
      </c>
      <c r="C5" s="102">
        <f>B5*(1-Север_зам!$U$1)</f>
        <v>115832.60836474579</v>
      </c>
      <c r="D5" s="103">
        <v>3.8</v>
      </c>
      <c r="E5" s="18">
        <v>132323.45624542376</v>
      </c>
      <c r="F5" s="102">
        <f>E5*(1-Север_зам!$U$1)</f>
        <v>132323.45624542376</v>
      </c>
      <c r="G5" s="103">
        <v>4.6</v>
      </c>
      <c r="H5" s="18">
        <v>148810.27016135596</v>
      </c>
      <c r="I5" s="102">
        <f>H5*(1-Север_зам!$U$1)</f>
        <v>148810.27016135596</v>
      </c>
      <c r="J5" s="103">
        <v>5.4</v>
      </c>
      <c r="K5" s="18">
        <v>165299.77338711865</v>
      </c>
      <c r="L5" s="102">
        <f>K5*(1-Север_зам!$U$1)</f>
        <v>165299.77338711865</v>
      </c>
      <c r="M5" s="103">
        <v>6.1</v>
      </c>
      <c r="N5" s="18">
        <v>181790.6212677967</v>
      </c>
      <c r="O5" s="102">
        <f>N5*(1-Север_зам!$U$1)</f>
        <v>181790.6212677967</v>
      </c>
      <c r="P5" s="103">
        <v>6.9</v>
      </c>
      <c r="Q5" s="18">
        <v>198187.34330440682</v>
      </c>
      <c r="R5" s="102">
        <f>Q5*(1-Север_зам!$U$1)</f>
        <v>198187.34330440682</v>
      </c>
      <c r="S5" s="104">
        <v>7.7</v>
      </c>
    </row>
    <row r="6" spans="1:19" ht="15" customHeight="1">
      <c r="A6" s="85" t="s">
        <v>319</v>
      </c>
      <c r="B6" s="18">
        <v>134714.25268474582</v>
      </c>
      <c r="C6" s="102">
        <f>B6*(1-Север_зам!$U$1)</f>
        <v>134714.25268474582</v>
      </c>
      <c r="D6" s="103">
        <v>4.8</v>
      </c>
      <c r="E6" s="18">
        <v>153509.83909016952</v>
      </c>
      <c r="F6" s="102">
        <f>E6*(1-Север_зам!$U$1)</f>
        <v>153509.83909016952</v>
      </c>
      <c r="G6" s="103">
        <v>5.8</v>
      </c>
      <c r="H6" s="18">
        <v>172300.04687593222</v>
      </c>
      <c r="I6" s="102">
        <f>H6*(1-Север_зам!$U$1)</f>
        <v>172300.04687593222</v>
      </c>
      <c r="J6" s="103">
        <v>6.7</v>
      </c>
      <c r="K6" s="18">
        <v>191185.72516067803</v>
      </c>
      <c r="L6" s="102">
        <f>K6*(1-Север_зам!$U$1)</f>
        <v>191185.72516067803</v>
      </c>
      <c r="M6" s="103">
        <v>7.7</v>
      </c>
      <c r="N6" s="18">
        <v>209979.96691118646</v>
      </c>
      <c r="O6" s="102">
        <f>N6*(1-Север_зам!$U$1)</f>
        <v>209979.96691118646</v>
      </c>
      <c r="P6" s="103">
        <v>8.6</v>
      </c>
      <c r="Q6" s="18">
        <v>228771.51935186444</v>
      </c>
      <c r="R6" s="102">
        <f>Q6*(1-Север_зам!$U$1)</f>
        <v>228771.51935186444</v>
      </c>
      <c r="S6" s="104">
        <v>9.6</v>
      </c>
    </row>
    <row r="7" spans="1:19" ht="15" customHeight="1">
      <c r="A7" s="85" t="s">
        <v>320</v>
      </c>
      <c r="B7" s="18">
        <v>153509.83909016952</v>
      </c>
      <c r="C7" s="102">
        <f>B7*(1-Север_зам!$U$1)</f>
        <v>153509.83909016952</v>
      </c>
      <c r="D7" s="103">
        <v>5.8</v>
      </c>
      <c r="E7" s="18">
        <v>174697.5665898306</v>
      </c>
      <c r="F7" s="102">
        <f>E7*(1-Север_зам!$U$1)</f>
        <v>174697.5665898306</v>
      </c>
      <c r="G7" s="103">
        <v>6.9</v>
      </c>
      <c r="H7" s="18">
        <v>195885.29408949157</v>
      </c>
      <c r="I7" s="102">
        <f>H7*(1-Север_зам!$U$1)</f>
        <v>195885.29408949157</v>
      </c>
      <c r="J7" s="103">
        <v>8.1</v>
      </c>
      <c r="K7" s="18">
        <v>217074.36624406785</v>
      </c>
      <c r="L7" s="102">
        <f>K7*(1-Север_зам!$U$1)</f>
        <v>217074.36624406785</v>
      </c>
      <c r="M7" s="103">
        <v>9.2</v>
      </c>
      <c r="N7" s="18">
        <v>238262.09374372885</v>
      </c>
      <c r="O7" s="102">
        <f>N7*(1-Север_зам!$U$1)</f>
        <v>238262.09374372885</v>
      </c>
      <c r="P7" s="103">
        <v>10.4</v>
      </c>
      <c r="Q7" s="18">
        <v>259357.04005423735</v>
      </c>
      <c r="R7" s="102">
        <f>Q7*(1-Север_зам!$U$1)</f>
        <v>259357.04005423735</v>
      </c>
      <c r="S7" s="104">
        <v>11.5</v>
      </c>
    </row>
    <row r="8" spans="1:19" ht="15" customHeight="1">
      <c r="A8" s="85" t="s">
        <v>321</v>
      </c>
      <c r="B8" s="18">
        <v>172300.04687593222</v>
      </c>
      <c r="C8" s="102">
        <f>B8*(1-Север_зам!$U$1)</f>
        <v>172300.04687593222</v>
      </c>
      <c r="D8" s="103">
        <v>6.7</v>
      </c>
      <c r="E8" s="18">
        <v>195792.51290033906</v>
      </c>
      <c r="F8" s="102">
        <f>E8*(1-Север_зам!$U$1)</f>
        <v>195792.51290033906</v>
      </c>
      <c r="G8" s="103">
        <v>8.1</v>
      </c>
      <c r="H8" s="18">
        <v>219376.41545898313</v>
      </c>
      <c r="I8" s="102">
        <f>H8*(1-Север_зам!$U$1)</f>
        <v>219376.41545898313</v>
      </c>
      <c r="J8" s="103">
        <v>9.4</v>
      </c>
      <c r="K8" s="18">
        <v>242957.62870779668</v>
      </c>
      <c r="L8" s="102">
        <f>K8*(1-Север_зам!$U$1)</f>
        <v>242957.62870779668</v>
      </c>
      <c r="M8" s="103">
        <v>10.8</v>
      </c>
      <c r="N8" s="18">
        <v>266450.09473220346</v>
      </c>
      <c r="O8" s="102">
        <f>N8*(1-Север_зам!$U$1)</f>
        <v>266450.09473220346</v>
      </c>
      <c r="P8" s="103">
        <v>12.1</v>
      </c>
      <c r="Q8" s="18">
        <v>289939.87144677975</v>
      </c>
      <c r="R8" s="102">
        <f>Q8*(1-Север_зам!$U$1)</f>
        <v>289939.87144677975</v>
      </c>
      <c r="S8" s="104">
        <v>13.4</v>
      </c>
    </row>
    <row r="9" spans="1:19" ht="15" customHeight="1">
      <c r="A9" s="85" t="s">
        <v>322</v>
      </c>
      <c r="B9" s="18">
        <v>191185.72516067803</v>
      </c>
      <c r="C9" s="102">
        <f>B9*(1-Север_зам!$U$1)</f>
        <v>191185.72516067803</v>
      </c>
      <c r="D9" s="103">
        <v>7.7</v>
      </c>
      <c r="E9" s="18">
        <v>217074.36624406785</v>
      </c>
      <c r="F9" s="102">
        <f>E9*(1-Север_зам!$U$1)</f>
        <v>217074.36624406785</v>
      </c>
      <c r="G9" s="103">
        <v>9.2</v>
      </c>
      <c r="H9" s="18">
        <v>242957.62870779668</v>
      </c>
      <c r="I9" s="102">
        <f>H9*(1-Север_зам!$U$1)</f>
        <v>242957.62870779668</v>
      </c>
      <c r="J9" s="103">
        <v>10.8</v>
      </c>
      <c r="K9" s="18">
        <v>268846.2697911865</v>
      </c>
      <c r="L9" s="102">
        <f>K9*(1-Север_зам!$U$1)</f>
        <v>268846.2697911865</v>
      </c>
      <c r="M9" s="103">
        <v>12.3</v>
      </c>
      <c r="N9" s="18">
        <v>294730.87690983055</v>
      </c>
      <c r="O9" s="102">
        <f>N9*(1-Север_зам!$U$1)</f>
        <v>294730.87690983055</v>
      </c>
      <c r="P9" s="103">
        <v>13.8</v>
      </c>
      <c r="Q9" s="18">
        <v>320616.8286833899</v>
      </c>
      <c r="R9" s="102">
        <f>Q9*(1-Север_зам!$U$1)</f>
        <v>320616.8286833899</v>
      </c>
      <c r="S9" s="104">
        <v>15.4</v>
      </c>
    </row>
    <row r="10" spans="1:19" ht="15" customHeight="1">
      <c r="A10" s="85" t="s">
        <v>323</v>
      </c>
      <c r="B10" s="18">
        <v>209979.96691118646</v>
      </c>
      <c r="C10" s="102">
        <f>B10*(1-Север_зам!$U$1)</f>
        <v>209979.96691118646</v>
      </c>
      <c r="D10" s="103">
        <v>8.6</v>
      </c>
      <c r="E10" s="18">
        <v>238166.6232447458</v>
      </c>
      <c r="F10" s="102">
        <f>E10*(1-Север_зам!$U$1)</f>
        <v>238166.6232447458</v>
      </c>
      <c r="G10" s="103">
        <v>10.4</v>
      </c>
      <c r="H10" s="18">
        <v>266450.09473220346</v>
      </c>
      <c r="I10" s="102">
        <f>H10*(1-Север_зам!$U$1)</f>
        <v>266450.09473220346</v>
      </c>
      <c r="J10" s="103">
        <v>12.1</v>
      </c>
      <c r="K10" s="18">
        <v>294730.87690983055</v>
      </c>
      <c r="L10" s="102">
        <f>K10*(1-Север_зам!$U$1)</f>
        <v>294730.87690983055</v>
      </c>
      <c r="M10" s="103">
        <v>13.8</v>
      </c>
      <c r="N10" s="18">
        <v>322921.5672081356</v>
      </c>
      <c r="O10" s="102">
        <f>N10*(1-Север_зам!$U$1)</f>
        <v>322921.5672081356</v>
      </c>
      <c r="P10" s="103">
        <v>15.6</v>
      </c>
      <c r="Q10" s="18">
        <v>351201.00473084755</v>
      </c>
      <c r="R10" s="102">
        <f>Q10*(1-Север_зам!$U$1)</f>
        <v>351201.00473084755</v>
      </c>
      <c r="S10" s="104">
        <v>17.3</v>
      </c>
    </row>
    <row r="11" spans="1:19" ht="15" customHeight="1">
      <c r="A11" s="85" t="s">
        <v>324</v>
      </c>
      <c r="B11" s="18">
        <v>228771.51935186444</v>
      </c>
      <c r="C11" s="102">
        <f>B11*(1-Север_зам!$U$1)</f>
        <v>228771.51935186444</v>
      </c>
      <c r="D11" s="103">
        <v>9.6</v>
      </c>
      <c r="E11" s="18">
        <v>259357.04005423735</v>
      </c>
      <c r="F11" s="102">
        <f>E11*(1-Север_зам!$U$1)</f>
        <v>259357.04005423735</v>
      </c>
      <c r="G11" s="103">
        <v>11.5</v>
      </c>
      <c r="H11" s="18">
        <v>289939.87144677975</v>
      </c>
      <c r="I11" s="102">
        <f>H11*(1-Север_зам!$U$1)</f>
        <v>289939.87144677975</v>
      </c>
      <c r="J11" s="103">
        <v>13.4</v>
      </c>
      <c r="K11" s="18">
        <v>320616.8286833899</v>
      </c>
      <c r="L11" s="102">
        <f>K11*(1-Север_зам!$U$1)</f>
        <v>320616.8286833899</v>
      </c>
      <c r="M11" s="103">
        <v>15.4</v>
      </c>
      <c r="N11" s="18">
        <v>351201.00473084755</v>
      </c>
      <c r="O11" s="102">
        <f>N11*(1-Север_зам!$U$1)</f>
        <v>351201.00473084755</v>
      </c>
      <c r="P11" s="103">
        <v>17.3</v>
      </c>
      <c r="Q11" s="18">
        <v>381786.52543322043</v>
      </c>
      <c r="R11" s="102">
        <f>Q11*(1-Север_зам!$U$1)</f>
        <v>381786.52543322043</v>
      </c>
      <c r="S11" s="104">
        <v>19.2</v>
      </c>
    </row>
    <row r="12" spans="1:19" ht="15" customHeight="1">
      <c r="A12" s="85" t="s">
        <v>325</v>
      </c>
      <c r="B12" s="18">
        <v>247657.19763661022</v>
      </c>
      <c r="C12" s="102">
        <f>B12*(1-Север_зам!$U$1)</f>
        <v>247657.19763661022</v>
      </c>
      <c r="D12" s="103">
        <v>10.6</v>
      </c>
      <c r="E12" s="18">
        <v>280638.8933979662</v>
      </c>
      <c r="F12" s="102">
        <f>E12*(1-Север_зам!$U$1)</f>
        <v>280638.8933979662</v>
      </c>
      <c r="G12" s="103">
        <v>12.7</v>
      </c>
      <c r="H12" s="18">
        <v>313523.7740054238</v>
      </c>
      <c r="I12" s="102">
        <f>H12*(1-Север_зам!$U$1)</f>
        <v>313523.7740054238</v>
      </c>
      <c r="J12" s="103">
        <v>14.8</v>
      </c>
      <c r="K12" s="18">
        <v>346411.34392271197</v>
      </c>
      <c r="L12" s="102">
        <f>K12*(1-Север_зам!$U$1)</f>
        <v>346411.34392271197</v>
      </c>
      <c r="M12" s="103">
        <v>16.9</v>
      </c>
      <c r="N12" s="18">
        <v>379390.35037423734</v>
      </c>
      <c r="O12" s="102">
        <f>N12*(1-Север_зам!$U$1)</f>
        <v>379390.35037423734</v>
      </c>
      <c r="P12" s="103">
        <v>19</v>
      </c>
      <c r="Q12" s="18">
        <v>412369.35682576284</v>
      </c>
      <c r="R12" s="102">
        <f>Q12*(1-Север_зам!$U$1)</f>
        <v>412369.35682576284</v>
      </c>
      <c r="S12" s="104">
        <v>21.1</v>
      </c>
    </row>
    <row r="13" spans="1:19" ht="15" customHeight="1">
      <c r="A13" s="85" t="s">
        <v>326</v>
      </c>
      <c r="B13" s="18">
        <v>266450.09473220346</v>
      </c>
      <c r="C13" s="102">
        <f>B13*(1-Север_зам!$U$1)</f>
        <v>266450.09473220346</v>
      </c>
      <c r="D13" s="103">
        <v>11.5</v>
      </c>
      <c r="E13" s="18">
        <v>301822.5869328814</v>
      </c>
      <c r="F13" s="102">
        <f>E13*(1-Север_зам!$U$1)</f>
        <v>301822.5869328814</v>
      </c>
      <c r="G13" s="103">
        <v>13.8</v>
      </c>
      <c r="H13" s="18">
        <v>320967.7836162712</v>
      </c>
      <c r="I13" s="102">
        <f>H13*(1-Север_зам!$U$1)</f>
        <v>320967.7836162712</v>
      </c>
      <c r="J13" s="103">
        <v>16.1</v>
      </c>
      <c r="K13" s="18">
        <v>372297.2956962713</v>
      </c>
      <c r="L13" s="102">
        <f>K13*(1-Север_зам!$U$1)</f>
        <v>372297.2956962713</v>
      </c>
      <c r="M13" s="103">
        <v>18.4</v>
      </c>
      <c r="N13" s="18">
        <v>381002.5916176272</v>
      </c>
      <c r="O13" s="102">
        <f>N13*(1-Север_зам!$U$1)</f>
        <v>381002.5916176272</v>
      </c>
      <c r="P13" s="103">
        <v>20.7</v>
      </c>
      <c r="Q13" s="18">
        <v>442957.5668379662</v>
      </c>
      <c r="R13" s="102">
        <f>Q13*(1-Север_зам!$U$1)</f>
        <v>442957.5668379662</v>
      </c>
      <c r="S13" s="104">
        <v>23</v>
      </c>
    </row>
    <row r="14" spans="1:19" ht="15" customHeight="1">
      <c r="A14" s="85" t="s">
        <v>327</v>
      </c>
      <c r="B14" s="18">
        <v>119238.61926508477</v>
      </c>
      <c r="C14" s="102">
        <f>B14*(1-Север_зам!$U$1)</f>
        <v>119238.61926508477</v>
      </c>
      <c r="D14" s="103">
        <v>5.1</v>
      </c>
      <c r="E14" s="18">
        <v>135546.59407728817</v>
      </c>
      <c r="F14" s="102">
        <f>E14*(1-Север_зам!$U$1)</f>
        <v>135546.59407728817</v>
      </c>
      <c r="G14" s="103">
        <v>6.1</v>
      </c>
      <c r="H14" s="18">
        <v>151850.53492474582</v>
      </c>
      <c r="I14" s="102">
        <f>H14*(1-Север_зам!$U$1)</f>
        <v>151850.53492474582</v>
      </c>
      <c r="J14" s="103">
        <v>7.2</v>
      </c>
      <c r="K14" s="18">
        <v>168064.3838928814</v>
      </c>
      <c r="L14" s="102">
        <f>K14*(1-Север_зам!$U$1)</f>
        <v>168064.3838928814</v>
      </c>
      <c r="M14" s="103">
        <v>8.2</v>
      </c>
      <c r="N14" s="18">
        <v>184369.66939525428</v>
      </c>
      <c r="O14" s="102">
        <f>N14*(1-Север_зам!$U$1)</f>
        <v>184369.66939525428</v>
      </c>
      <c r="P14" s="103">
        <v>9.2</v>
      </c>
      <c r="Q14" s="18">
        <v>200669.57627796615</v>
      </c>
      <c r="R14" s="102">
        <f>Q14*(1-Север_зам!$U$1)</f>
        <v>200669.57627796615</v>
      </c>
      <c r="S14" s="104">
        <v>10.2</v>
      </c>
    </row>
    <row r="15" spans="1:19" ht="15" customHeight="1">
      <c r="A15" s="85" t="s">
        <v>328</v>
      </c>
      <c r="B15" s="18">
        <v>137571.64437966107</v>
      </c>
      <c r="C15" s="102">
        <f>B15*(1-Север_зам!$U$1)</f>
        <v>137571.64437966107</v>
      </c>
      <c r="D15" s="103">
        <v>6.4</v>
      </c>
      <c r="E15" s="18">
        <v>155811.88830508475</v>
      </c>
      <c r="F15" s="102">
        <f>E15*(1-Север_зам!$U$1)</f>
        <v>155811.88830508475</v>
      </c>
      <c r="G15" s="103">
        <v>7.7</v>
      </c>
      <c r="H15" s="18">
        <v>174236.34995389832</v>
      </c>
      <c r="I15" s="102">
        <f>H15*(1-Север_зам!$U$1)</f>
        <v>174236.34995389832</v>
      </c>
      <c r="J15" s="103">
        <v>9</v>
      </c>
      <c r="K15" s="18">
        <v>192569.37506847465</v>
      </c>
      <c r="L15" s="102">
        <f>K15*(1-Север_зам!$U$1)</f>
        <v>192569.37506847465</v>
      </c>
      <c r="M15" s="103">
        <v>10.2</v>
      </c>
      <c r="N15" s="18">
        <v>210808.27433898312</v>
      </c>
      <c r="O15" s="102">
        <f>N15*(1-Север_зам!$U$1)</f>
        <v>210808.27433898312</v>
      </c>
      <c r="P15" s="103">
        <v>11.5</v>
      </c>
      <c r="Q15" s="18">
        <v>229162.81393220343</v>
      </c>
      <c r="R15" s="102">
        <f>Q15*(1-Север_зам!$U$1)</f>
        <v>229162.81393220343</v>
      </c>
      <c r="S15" s="104">
        <v>12.8</v>
      </c>
    </row>
    <row r="16" spans="1:19" ht="15" customHeight="1">
      <c r="A16" s="85" t="s">
        <v>329</v>
      </c>
      <c r="B16" s="18">
        <v>155903.32483932207</v>
      </c>
      <c r="C16" s="102">
        <f>B16*(1-Север_зам!$U$1)</f>
        <v>155903.32483932207</v>
      </c>
      <c r="D16" s="103">
        <v>7.7</v>
      </c>
      <c r="E16" s="18">
        <v>176264.0895661018</v>
      </c>
      <c r="F16" s="102">
        <f>E16*(1-Север_зам!$U$1)</f>
        <v>176264.0895661018</v>
      </c>
      <c r="G16" s="103">
        <v>9.2</v>
      </c>
      <c r="H16" s="18">
        <v>196622.1649830509</v>
      </c>
      <c r="I16" s="102">
        <f>H16*(1-Север_зам!$U$1)</f>
        <v>196622.1649830509</v>
      </c>
      <c r="J16" s="103">
        <v>10.8</v>
      </c>
      <c r="K16" s="18">
        <v>216980.24040000004</v>
      </c>
      <c r="L16" s="102">
        <f>K16*(1-Север_зам!$U$1)</f>
        <v>216980.24040000004</v>
      </c>
      <c r="M16" s="103">
        <v>12.3</v>
      </c>
      <c r="N16" s="18">
        <v>237339.66047186448</v>
      </c>
      <c r="O16" s="102">
        <f>N16*(1-Север_зам!$U$1)</f>
        <v>237339.66047186448</v>
      </c>
      <c r="P16" s="103">
        <v>13.8</v>
      </c>
      <c r="Q16" s="18">
        <v>257610.3333193221</v>
      </c>
      <c r="R16" s="102">
        <f>Q16*(1-Север_зам!$U$1)</f>
        <v>257610.3333193221</v>
      </c>
      <c r="S16" s="104">
        <v>15.4</v>
      </c>
    </row>
    <row r="17" spans="1:19" ht="15" customHeight="1">
      <c r="A17" s="85" t="s">
        <v>330</v>
      </c>
      <c r="B17" s="18">
        <v>174236.34995389832</v>
      </c>
      <c r="C17" s="102">
        <f>B17*(1-Север_зам!$U$1)</f>
        <v>174236.34995389832</v>
      </c>
      <c r="D17" s="105">
        <v>9</v>
      </c>
      <c r="E17" s="18">
        <v>196622.1649830509</v>
      </c>
      <c r="F17" s="102">
        <f>E17*(1-Север_зам!$U$1)</f>
        <v>196622.1649830509</v>
      </c>
      <c r="G17" s="103">
        <v>10.8</v>
      </c>
      <c r="H17" s="18">
        <v>219006.63535728818</v>
      </c>
      <c r="I17" s="102">
        <f>H17*(1-Север_зам!$U$1)</f>
        <v>219006.63535728818</v>
      </c>
      <c r="J17" s="103">
        <v>12.5</v>
      </c>
      <c r="K17" s="18">
        <v>241392.45038644076</v>
      </c>
      <c r="L17" s="102">
        <f>K17*(1-Север_зам!$U$1)</f>
        <v>241392.45038644076</v>
      </c>
      <c r="M17" s="103">
        <v>14.3</v>
      </c>
      <c r="N17" s="18">
        <v>263779.61007050856</v>
      </c>
      <c r="O17" s="102">
        <f>N17*(1-Север_зам!$U$1)</f>
        <v>263779.61007050856</v>
      </c>
      <c r="P17" s="103">
        <v>16.1</v>
      </c>
      <c r="Q17" s="18">
        <v>286149.289240678</v>
      </c>
      <c r="R17" s="102">
        <f>Q17*(1-Север_зам!$U$1)</f>
        <v>286149.289240678</v>
      </c>
      <c r="S17" s="104">
        <v>17.9</v>
      </c>
    </row>
    <row r="18" spans="1:19" ht="15" customHeight="1">
      <c r="A18" s="85" t="s">
        <v>331</v>
      </c>
      <c r="B18" s="18">
        <v>192569.37506847465</v>
      </c>
      <c r="C18" s="102">
        <f>B18*(1-Север_зам!$U$1)</f>
        <v>192569.37506847465</v>
      </c>
      <c r="D18" s="103">
        <v>10.2</v>
      </c>
      <c r="E18" s="18">
        <v>216980.24040000004</v>
      </c>
      <c r="F18" s="102">
        <f>E18*(1-Север_зам!$U$1)</f>
        <v>216980.24040000004</v>
      </c>
      <c r="G18" s="103">
        <v>12.3</v>
      </c>
      <c r="H18" s="18">
        <v>241392.45038644076</v>
      </c>
      <c r="I18" s="102">
        <f>H18*(1-Север_зам!$U$1)</f>
        <v>241392.45038644076</v>
      </c>
      <c r="J18" s="103">
        <v>14.3</v>
      </c>
      <c r="K18" s="18">
        <v>265806.00502779667</v>
      </c>
      <c r="L18" s="102">
        <f>K18*(1-Север_зам!$U$1)</f>
        <v>265806.00502779667</v>
      </c>
      <c r="M18" s="103">
        <v>16.4</v>
      </c>
      <c r="N18" s="18">
        <v>290218.2150142373</v>
      </c>
      <c r="O18" s="102">
        <f>N18*(1-Север_зам!$U$1)</f>
        <v>290218.2150142373</v>
      </c>
      <c r="P18" s="103">
        <v>18.4</v>
      </c>
      <c r="Q18" s="18">
        <v>314642.5268949153</v>
      </c>
      <c r="R18" s="102">
        <f>Q18*(1-Север_зам!$U$1)</f>
        <v>314642.5268949153</v>
      </c>
      <c r="S18" s="104">
        <v>20.5</v>
      </c>
    </row>
    <row r="19" spans="1:19" ht="15" customHeight="1">
      <c r="A19" s="85" t="s">
        <v>332</v>
      </c>
      <c r="B19" s="18">
        <v>210808.27433898312</v>
      </c>
      <c r="C19" s="102">
        <f>B19*(1-Север_зам!$U$1)</f>
        <v>210808.27433898312</v>
      </c>
      <c r="D19" s="103">
        <v>11.5</v>
      </c>
      <c r="E19" s="18">
        <v>237246.87928271192</v>
      </c>
      <c r="F19" s="102">
        <f>E19*(1-Север_зам!$U$1)</f>
        <v>237246.87928271192</v>
      </c>
      <c r="G19" s="103">
        <v>13.8</v>
      </c>
      <c r="H19" s="18">
        <v>263779.61007050856</v>
      </c>
      <c r="I19" s="102">
        <f>H19*(1-Север_зам!$U$1)</f>
        <v>263779.61007050856</v>
      </c>
      <c r="J19" s="103">
        <v>16.1</v>
      </c>
      <c r="K19" s="18">
        <v>290218.2150142373</v>
      </c>
      <c r="L19" s="102">
        <f>K19*(1-Север_зам!$U$1)</f>
        <v>290218.2150142373</v>
      </c>
      <c r="M19" s="103">
        <v>18.4</v>
      </c>
      <c r="N19" s="18">
        <v>316655.4753030509</v>
      </c>
      <c r="O19" s="102">
        <f>N19*(1-Север_зам!$U$1)</f>
        <v>316655.4753030509</v>
      </c>
      <c r="P19" s="103">
        <v>20.7</v>
      </c>
      <c r="Q19" s="18">
        <v>343137.1092040678</v>
      </c>
      <c r="R19" s="102">
        <f>Q19*(1-Север_зам!$U$1)</f>
        <v>343137.1092040678</v>
      </c>
      <c r="S19" s="104">
        <v>23</v>
      </c>
    </row>
    <row r="20" spans="1:19" ht="15" customHeight="1">
      <c r="A20" s="85" t="s">
        <v>333</v>
      </c>
      <c r="B20" s="18">
        <v>229141.29945355936</v>
      </c>
      <c r="C20" s="102">
        <f>B20*(1-Север_зам!$U$1)</f>
        <v>229141.29945355936</v>
      </c>
      <c r="D20" s="103">
        <v>12.8</v>
      </c>
      <c r="E20" s="18">
        <v>257606.29935457633</v>
      </c>
      <c r="F20" s="102">
        <f>E20*(1-Север_зам!$U$1)</f>
        <v>257606.29935457633</v>
      </c>
      <c r="G20" s="103">
        <v>15.4</v>
      </c>
      <c r="H20" s="18">
        <v>286164.0804447458</v>
      </c>
      <c r="I20" s="102">
        <f>H20*(1-Север_зам!$U$1)</f>
        <v>286164.0804447458</v>
      </c>
      <c r="J20" s="103">
        <v>17.9</v>
      </c>
      <c r="K20" s="18">
        <v>314629.0803457628</v>
      </c>
      <c r="L20" s="102">
        <f>K20*(1-Север_зам!$U$1)</f>
        <v>314629.0803457628</v>
      </c>
      <c r="M20" s="103">
        <v>20.5</v>
      </c>
      <c r="N20" s="18">
        <v>343095.424901695</v>
      </c>
      <c r="O20" s="102">
        <f>N20*(1-Север_зам!$U$1)</f>
        <v>343095.424901695</v>
      </c>
      <c r="P20" s="103">
        <v>23</v>
      </c>
      <c r="Q20" s="18">
        <v>371629.00220338994</v>
      </c>
      <c r="R20" s="102">
        <f>Q20*(1-Север_зам!$U$1)</f>
        <v>371629.00220338994</v>
      </c>
      <c r="S20" s="104">
        <v>25.6</v>
      </c>
    </row>
    <row r="21" spans="1:19" ht="15" customHeight="1">
      <c r="A21" s="85" t="s">
        <v>334</v>
      </c>
      <c r="B21" s="18">
        <v>247472.9799132204</v>
      </c>
      <c r="C21" s="102">
        <f>B21*(1-Север_зам!$U$1)</f>
        <v>247472.9799132204</v>
      </c>
      <c r="D21" s="103">
        <v>14.1</v>
      </c>
      <c r="E21" s="18">
        <v>278055.81130576273</v>
      </c>
      <c r="F21" s="102">
        <f>E21*(1-Север_зам!$U$1)</f>
        <v>278055.81130576273</v>
      </c>
      <c r="G21" s="103">
        <v>16.9</v>
      </c>
      <c r="H21" s="18">
        <v>308549.89547389833</v>
      </c>
      <c r="I21" s="102">
        <f>H21*(1-Север_зам!$U$1)</f>
        <v>308549.89547389833</v>
      </c>
      <c r="J21" s="103">
        <v>19.7</v>
      </c>
      <c r="K21" s="18">
        <v>339041.2903322035</v>
      </c>
      <c r="L21" s="102">
        <f>K21*(1-Север_зам!$U$1)</f>
        <v>339041.2903322035</v>
      </c>
      <c r="M21" s="103">
        <v>22.5</v>
      </c>
      <c r="N21" s="18">
        <v>369625.4663796611</v>
      </c>
      <c r="O21" s="102">
        <f>N21*(1-Север_зам!$U$1)</f>
        <v>369625.4663796611</v>
      </c>
      <c r="P21" s="103">
        <v>25.3</v>
      </c>
      <c r="Q21" s="18">
        <v>400122.2398576272</v>
      </c>
      <c r="R21" s="102">
        <f>Q21*(1-Север_зам!$U$1)</f>
        <v>400122.2398576272</v>
      </c>
      <c r="S21" s="104">
        <v>28.2</v>
      </c>
    </row>
    <row r="22" spans="1:19" ht="15" customHeight="1">
      <c r="A22" s="85" t="s">
        <v>335</v>
      </c>
      <c r="B22" s="18">
        <v>265806.00502779667</v>
      </c>
      <c r="C22" s="102">
        <f>B22*(1-Север_зам!$U$1)</f>
        <v>265806.00502779667</v>
      </c>
      <c r="D22" s="103">
        <v>15.4</v>
      </c>
      <c r="E22" s="18">
        <v>298416.57603254245</v>
      </c>
      <c r="F22" s="102">
        <f>E22*(1-Север_зам!$U$1)</f>
        <v>298416.57603254245</v>
      </c>
      <c r="G22" s="103">
        <v>18.4</v>
      </c>
      <c r="H22" s="18">
        <v>330935.7105030509</v>
      </c>
      <c r="I22" s="102">
        <f>H22*(1-Север_зам!$U$1)</f>
        <v>330935.7105030509</v>
      </c>
      <c r="J22" s="103">
        <v>21.5</v>
      </c>
      <c r="K22" s="18">
        <v>363454.8449735594</v>
      </c>
      <c r="L22" s="102">
        <f>K22*(1-Север_зам!$U$1)</f>
        <v>363454.8449735594</v>
      </c>
      <c r="M22" s="103">
        <v>24.6</v>
      </c>
      <c r="N22" s="18">
        <v>396066.76063322043</v>
      </c>
      <c r="O22" s="102">
        <f>N22*(1-Север_зам!$U$1)</f>
        <v>396066.76063322043</v>
      </c>
      <c r="P22" s="103">
        <v>27.6</v>
      </c>
      <c r="Q22" s="18">
        <v>428616.8221667798</v>
      </c>
      <c r="R22" s="102">
        <f>Q22*(1-Север_зам!$U$1)</f>
        <v>428616.8221667798</v>
      </c>
      <c r="S22" s="104">
        <v>30.7</v>
      </c>
    </row>
    <row r="23" spans="1:19" ht="15" customHeight="1">
      <c r="A23" s="85" t="s">
        <v>336</v>
      </c>
      <c r="B23" s="18">
        <v>284136.3408325424</v>
      </c>
      <c r="C23" s="102">
        <f>B23*(1-Север_зам!$U$1)</f>
        <v>284136.3408325424</v>
      </c>
      <c r="D23" s="103">
        <v>16.6</v>
      </c>
      <c r="E23" s="18">
        <v>318774.65144949156</v>
      </c>
      <c r="F23" s="102">
        <f>E23*(1-Север_зам!$U$1)</f>
        <v>318774.65144949156</v>
      </c>
      <c r="G23" s="103">
        <v>20</v>
      </c>
      <c r="H23" s="18">
        <v>353320.1808772882</v>
      </c>
      <c r="I23" s="102">
        <f>H23*(1-Север_зам!$U$1)</f>
        <v>353320.1808772882</v>
      </c>
      <c r="J23" s="103">
        <v>23.3</v>
      </c>
      <c r="K23" s="18">
        <v>387864.36565016955</v>
      </c>
      <c r="L23" s="102">
        <f>K23*(1-Север_зам!$U$1)</f>
        <v>387864.36565016955</v>
      </c>
      <c r="M23" s="103">
        <v>26.6</v>
      </c>
      <c r="N23" s="18">
        <v>422505.3655769492</v>
      </c>
      <c r="O23" s="102">
        <f>N23*(1-Север_зам!$U$1)</f>
        <v>422505.3655769492</v>
      </c>
      <c r="P23" s="103">
        <v>30</v>
      </c>
      <c r="Q23" s="18">
        <v>457110.05982101697</v>
      </c>
      <c r="R23" s="102">
        <f>Q23*(1-Север_зам!$U$1)</f>
        <v>457110.05982101697</v>
      </c>
      <c r="S23" s="104">
        <v>33.3</v>
      </c>
    </row>
    <row r="24" spans="1:19" ht="15" customHeight="1">
      <c r="A24" s="85" t="s">
        <v>337</v>
      </c>
      <c r="B24" s="18">
        <v>302469.36594711867</v>
      </c>
      <c r="C24" s="102">
        <f>B24*(1-Север_зам!$U$1)</f>
        <v>302469.36594711867</v>
      </c>
      <c r="D24" s="103">
        <v>17.9</v>
      </c>
      <c r="E24" s="18">
        <v>339041.2903322035</v>
      </c>
      <c r="F24" s="102">
        <f>E24*(1-Север_зам!$U$1)</f>
        <v>339041.2903322035</v>
      </c>
      <c r="G24" s="103">
        <v>21.5</v>
      </c>
      <c r="H24" s="18">
        <v>375705.9959064407</v>
      </c>
      <c r="I24" s="102">
        <f>H24*(1-Север_зам!$U$1)</f>
        <v>375705.9959064407</v>
      </c>
      <c r="J24" s="103">
        <v>25.1</v>
      </c>
      <c r="K24" s="18">
        <v>412369.35682576284</v>
      </c>
      <c r="L24" s="102">
        <f>K24*(1-Север_зам!$U$1)</f>
        <v>412369.35682576284</v>
      </c>
      <c r="M24" s="103">
        <v>28.7</v>
      </c>
      <c r="N24" s="18">
        <v>448942.6258657628</v>
      </c>
      <c r="O24" s="102">
        <f>N24*(1-Север_зам!$U$1)</f>
        <v>448942.6258657628</v>
      </c>
      <c r="P24" s="103">
        <v>32.3</v>
      </c>
      <c r="Q24" s="18">
        <v>485604.64213016955</v>
      </c>
      <c r="R24" s="102">
        <f>Q24*(1-Север_зам!$U$1)</f>
        <v>485604.64213016955</v>
      </c>
      <c r="S24" s="104">
        <v>35.8</v>
      </c>
    </row>
    <row r="25" spans="1:19" ht="15" customHeight="1">
      <c r="A25" s="85" t="s">
        <v>338</v>
      </c>
      <c r="B25" s="18">
        <v>144511.40839728818</v>
      </c>
      <c r="C25" s="102">
        <f>B25*(1-Север_зам!$U$1)</f>
        <v>144511.40839728818</v>
      </c>
      <c r="D25" s="103">
        <v>8</v>
      </c>
      <c r="E25" s="18">
        <v>163097.22863593223</v>
      </c>
      <c r="F25" s="102">
        <f>E25*(1-Север_зам!$U$1)</f>
        <v>163097.22863593223</v>
      </c>
      <c r="G25" s="103">
        <v>9.6</v>
      </c>
      <c r="H25" s="18">
        <v>181592.9569952543</v>
      </c>
      <c r="I25" s="102">
        <f>H25*(1-Север_зам!$U$1)</f>
        <v>181592.9569952543</v>
      </c>
      <c r="J25" s="103">
        <v>11.2</v>
      </c>
      <c r="K25" s="18">
        <v>200084.65138983057</v>
      </c>
      <c r="L25" s="102">
        <f>K25*(1-Север_зам!$U$1)</f>
        <v>200084.65138983057</v>
      </c>
      <c r="M25" s="103">
        <v>12.8</v>
      </c>
      <c r="N25" s="18">
        <v>218673.16093830517</v>
      </c>
      <c r="O25" s="102">
        <f>N25*(1-Север_зам!$U$1)</f>
        <v>218673.16093830517</v>
      </c>
      <c r="P25" s="103">
        <v>14.4</v>
      </c>
      <c r="Q25" s="18">
        <v>237166.19998779666</v>
      </c>
      <c r="R25" s="102">
        <f>Q25*(1-Север_зам!$U$1)</f>
        <v>237166.19998779666</v>
      </c>
      <c r="S25" s="104">
        <v>16</v>
      </c>
    </row>
    <row r="26" spans="1:19" ht="15" customHeight="1">
      <c r="A26" s="85" t="s">
        <v>339</v>
      </c>
      <c r="B26" s="18">
        <v>163003.10279186445</v>
      </c>
      <c r="C26" s="102">
        <f>B26*(1-Север_зам!$U$1)</f>
        <v>163003.10279186445</v>
      </c>
      <c r="D26" s="103">
        <v>9.6</v>
      </c>
      <c r="E26" s="18">
        <v>183374.6247579661</v>
      </c>
      <c r="F26" s="102">
        <f>E26*(1-Север_зам!$U$1)</f>
        <v>183374.6247579661</v>
      </c>
      <c r="G26" s="103">
        <v>11.5</v>
      </c>
      <c r="H26" s="18">
        <v>203841.61722305088</v>
      </c>
      <c r="I26" s="102">
        <f>H26*(1-Север_зам!$U$1)</f>
        <v>203841.61722305088</v>
      </c>
      <c r="J26" s="103">
        <v>13.4</v>
      </c>
      <c r="K26" s="18">
        <v>224213.13918915266</v>
      </c>
      <c r="L26" s="102">
        <f>K26*(1-Север_зам!$U$1)</f>
        <v>224213.13918915266</v>
      </c>
      <c r="M26" s="103">
        <v>15.4</v>
      </c>
      <c r="N26" s="18">
        <v>244581.97184542374</v>
      </c>
      <c r="O26" s="102">
        <f>N26*(1-Север_зам!$U$1)</f>
        <v>244581.97184542374</v>
      </c>
      <c r="P26" s="103">
        <v>17.3</v>
      </c>
      <c r="Q26" s="18">
        <v>265047.6196555933</v>
      </c>
      <c r="R26" s="102">
        <f>Q26*(1-Север_зам!$U$1)</f>
        <v>265047.6196555933</v>
      </c>
      <c r="S26" s="104">
        <v>19.2</v>
      </c>
    </row>
    <row r="27" spans="1:19" ht="15" customHeight="1">
      <c r="A27" s="85" t="s">
        <v>340</v>
      </c>
      <c r="B27" s="18">
        <v>181592.9569952543</v>
      </c>
      <c r="C27" s="102">
        <f>B27*(1-Север_зам!$U$1)</f>
        <v>181592.9569952543</v>
      </c>
      <c r="D27" s="103">
        <v>11.2</v>
      </c>
      <c r="E27" s="18">
        <v>203841.61722305088</v>
      </c>
      <c r="F27" s="102">
        <f>E27*(1-Север_зам!$U$1)</f>
        <v>203841.61722305088</v>
      </c>
      <c r="G27" s="103">
        <v>13.4</v>
      </c>
      <c r="H27" s="18">
        <v>226088.93279593228</v>
      </c>
      <c r="I27" s="102">
        <f>H27*(1-Север_зам!$U$1)</f>
        <v>226088.93279593228</v>
      </c>
      <c r="J27" s="103">
        <v>15.7</v>
      </c>
      <c r="K27" s="18">
        <v>248336.24836881363</v>
      </c>
      <c r="L27" s="102">
        <f>K27*(1-Север_зам!$U$1)</f>
        <v>248336.24836881363</v>
      </c>
      <c r="M27" s="103">
        <v>17.9</v>
      </c>
      <c r="N27" s="18">
        <v>270584.9085966102</v>
      </c>
      <c r="O27" s="102">
        <f>N27*(1-Север_зам!$U$1)</f>
        <v>270584.9085966102</v>
      </c>
      <c r="P27" s="103">
        <v>20.2</v>
      </c>
      <c r="Q27" s="18">
        <v>292836.2581342373</v>
      </c>
      <c r="R27" s="102">
        <f>Q27*(1-Север_зам!$U$1)</f>
        <v>292836.2581342373</v>
      </c>
      <c r="S27" s="104">
        <v>22.4</v>
      </c>
    </row>
    <row r="28" spans="1:19" ht="15" customHeight="1">
      <c r="A28" s="85" t="s">
        <v>341</v>
      </c>
      <c r="B28" s="18">
        <v>200084.65138983057</v>
      </c>
      <c r="C28" s="102">
        <f>B28*(1-Север_зам!$U$1)</f>
        <v>200084.65138983057</v>
      </c>
      <c r="D28" s="103">
        <v>12.8</v>
      </c>
      <c r="E28" s="18">
        <v>224213.13918915266</v>
      </c>
      <c r="F28" s="102">
        <f>E28*(1-Север_зам!$U$1)</f>
        <v>224213.13918915266</v>
      </c>
      <c r="G28" s="103">
        <v>15.4</v>
      </c>
      <c r="H28" s="18">
        <v>248336.24836881363</v>
      </c>
      <c r="I28" s="102">
        <f>H28*(1-Север_зам!$U$1)</f>
        <v>248336.24836881363</v>
      </c>
      <c r="J28" s="103">
        <v>17.9</v>
      </c>
      <c r="K28" s="18">
        <v>272464.73616813566</v>
      </c>
      <c r="L28" s="102">
        <f>K28*(1-Север_зам!$U$1)</f>
        <v>272464.73616813566</v>
      </c>
      <c r="M28" s="103">
        <v>20.5</v>
      </c>
      <c r="N28" s="18">
        <v>296590.5346576272</v>
      </c>
      <c r="O28" s="102">
        <f>N28*(1-Север_зам!$U$1)</f>
        <v>296590.5346576272</v>
      </c>
      <c r="P28" s="103">
        <v>23</v>
      </c>
      <c r="Q28" s="18">
        <v>320622.20730305085</v>
      </c>
      <c r="R28" s="102">
        <f>Q28*(1-Север_зам!$U$1)</f>
        <v>320622.20730305085</v>
      </c>
      <c r="S28" s="104">
        <v>25.6</v>
      </c>
    </row>
    <row r="29" spans="1:19" ht="15" customHeight="1">
      <c r="A29" s="85" t="s">
        <v>342</v>
      </c>
      <c r="B29" s="18">
        <v>218673.16093830517</v>
      </c>
      <c r="C29" s="102">
        <f>B29*(1-Север_зам!$U$1)</f>
        <v>218673.16093830517</v>
      </c>
      <c r="D29" s="103">
        <v>14.4</v>
      </c>
      <c r="E29" s="18">
        <v>244581.97184542374</v>
      </c>
      <c r="F29" s="102">
        <f>E29*(1-Север_зам!$U$1)</f>
        <v>244581.97184542374</v>
      </c>
      <c r="G29" s="103">
        <v>17.3</v>
      </c>
      <c r="H29" s="18">
        <v>270584.9085966102</v>
      </c>
      <c r="I29" s="102">
        <f>H29*(1-Север_зам!$U$1)</f>
        <v>270584.9085966102</v>
      </c>
      <c r="J29" s="103">
        <v>20.2</v>
      </c>
      <c r="K29" s="18">
        <v>296590.5346576272</v>
      </c>
      <c r="L29" s="102">
        <f>K29*(1-Север_зам!$U$1)</f>
        <v>296590.5346576272</v>
      </c>
      <c r="M29" s="103">
        <v>23</v>
      </c>
      <c r="N29" s="18">
        <v>322500.69021966105</v>
      </c>
      <c r="O29" s="102">
        <f>N29*(1-Север_зам!$U$1)</f>
        <v>322500.69021966105</v>
      </c>
      <c r="P29" s="103">
        <v>25.9</v>
      </c>
      <c r="Q29" s="18">
        <v>348504.97162576276</v>
      </c>
      <c r="R29" s="102">
        <f>Q29*(1-Север_зам!$U$1)</f>
        <v>348504.97162576276</v>
      </c>
      <c r="S29" s="104">
        <v>28.8</v>
      </c>
    </row>
    <row r="30" spans="1:19" ht="15" customHeight="1">
      <c r="A30" s="85" t="s">
        <v>343</v>
      </c>
      <c r="B30" s="18">
        <v>237167.54464271193</v>
      </c>
      <c r="C30" s="102">
        <f>B30*(1-Север_зам!$U$1)</f>
        <v>237167.54464271193</v>
      </c>
      <c r="D30" s="103">
        <v>16</v>
      </c>
      <c r="E30" s="18">
        <v>265047.6196555933</v>
      </c>
      <c r="F30" s="102">
        <f>E30*(1-Север_зам!$U$1)</f>
        <v>265047.6196555933</v>
      </c>
      <c r="G30" s="103">
        <v>19.2</v>
      </c>
      <c r="H30" s="18">
        <v>292836.2581342373</v>
      </c>
      <c r="I30" s="102">
        <f>H30*(1-Север_зам!$U$1)</f>
        <v>292836.2581342373</v>
      </c>
      <c r="J30" s="103">
        <v>22.4</v>
      </c>
      <c r="K30" s="18">
        <v>320622.20730305085</v>
      </c>
      <c r="L30" s="102">
        <f>K30*(1-Север_зам!$U$1)</f>
        <v>320622.20730305085</v>
      </c>
      <c r="M30" s="103">
        <v>25.6</v>
      </c>
      <c r="N30" s="18">
        <v>348504.97162576276</v>
      </c>
      <c r="O30" s="102">
        <f>N30*(1-Север_зам!$U$1)</f>
        <v>348504.97162576276</v>
      </c>
      <c r="P30" s="103">
        <v>28.8</v>
      </c>
      <c r="Q30" s="18">
        <v>376289.5761396611</v>
      </c>
      <c r="R30" s="102">
        <f>Q30*(1-Север_зам!$U$1)</f>
        <v>376289.5761396611</v>
      </c>
      <c r="S30" s="104">
        <v>32</v>
      </c>
    </row>
    <row r="31" spans="1:19" ht="15" customHeight="1">
      <c r="A31" s="85" t="s">
        <v>344</v>
      </c>
      <c r="B31" s="18">
        <v>255754.70953627126</v>
      </c>
      <c r="C31" s="102">
        <f>B31*(1-Север_зам!$U$1)</f>
        <v>255754.70953627126</v>
      </c>
      <c r="D31" s="103">
        <v>17.6</v>
      </c>
      <c r="E31" s="18">
        <v>285419.14162169496</v>
      </c>
      <c r="F31" s="102">
        <f>E31*(1-Север_зам!$U$1)</f>
        <v>285419.14162169496</v>
      </c>
      <c r="G31" s="103">
        <v>21.1</v>
      </c>
      <c r="H31" s="18">
        <v>315084.91836203396</v>
      </c>
      <c r="I31" s="102">
        <f>H31*(1-Север_зам!$U$1)</f>
        <v>315084.91836203396</v>
      </c>
      <c r="J31" s="103">
        <v>24.6</v>
      </c>
      <c r="K31" s="18">
        <v>344748.0057925424</v>
      </c>
      <c r="L31" s="102">
        <f>K31*(1-Север_зам!$U$1)</f>
        <v>344748.0057925424</v>
      </c>
      <c r="M31" s="103">
        <v>28.2</v>
      </c>
      <c r="N31" s="18">
        <v>374415.1271877967</v>
      </c>
      <c r="O31" s="102">
        <f>N31*(1-Север_зам!$U$1)</f>
        <v>374415.1271877967</v>
      </c>
      <c r="P31" s="103">
        <v>31.7</v>
      </c>
      <c r="Q31" s="18">
        <v>404078.2146183051</v>
      </c>
      <c r="R31" s="102">
        <f>Q31*(1-Север_зам!$U$1)</f>
        <v>404078.2146183051</v>
      </c>
      <c r="S31" s="104">
        <v>35.2</v>
      </c>
    </row>
    <row r="32" spans="1:19" ht="15" customHeight="1">
      <c r="A32" s="85" t="s">
        <v>345</v>
      </c>
      <c r="B32" s="18">
        <v>274340.5297749153</v>
      </c>
      <c r="C32" s="102">
        <f>B32*(1-Север_зам!$U$1)</f>
        <v>274340.5297749153</v>
      </c>
      <c r="D32" s="103">
        <v>19.2</v>
      </c>
      <c r="E32" s="18">
        <v>305884.7894318645</v>
      </c>
      <c r="F32" s="102">
        <f>E32*(1-Север_зам!$U$1)</f>
        <v>305884.7894318645</v>
      </c>
      <c r="G32" s="103">
        <v>23</v>
      </c>
      <c r="H32" s="18">
        <v>336393.66480406787</v>
      </c>
      <c r="I32" s="102">
        <f>H32*(1-Север_зам!$U$1)</f>
        <v>336393.66480406787</v>
      </c>
      <c r="J32" s="103">
        <v>26.9</v>
      </c>
      <c r="K32" s="18">
        <v>368876.4935918645</v>
      </c>
      <c r="L32" s="102">
        <f>K32*(1-Север_зам!$U$1)</f>
        <v>368876.4935918645</v>
      </c>
      <c r="M32" s="103">
        <v>30.7</v>
      </c>
      <c r="N32" s="18">
        <v>400418.06393898313</v>
      </c>
      <c r="O32" s="102">
        <f>N32*(1-Север_зам!$U$1)</f>
        <v>400418.06393898313</v>
      </c>
      <c r="P32" s="103">
        <v>34.6</v>
      </c>
      <c r="Q32" s="18">
        <v>431959.6342861017</v>
      </c>
      <c r="R32" s="102">
        <f>Q32*(1-Север_зам!$U$1)</f>
        <v>431959.6342861017</v>
      </c>
      <c r="S32" s="104">
        <v>38.4</v>
      </c>
    </row>
    <row r="33" spans="1:19" ht="15" customHeight="1">
      <c r="A33" s="85" t="s">
        <v>346</v>
      </c>
      <c r="B33" s="18">
        <v>292836.2581342373</v>
      </c>
      <c r="C33" s="102">
        <f>B33*(1-Север_зам!$U$1)</f>
        <v>292836.2581342373</v>
      </c>
      <c r="D33" s="103">
        <v>20.8</v>
      </c>
      <c r="E33" s="18">
        <v>326256.31139796623</v>
      </c>
      <c r="F33" s="102">
        <f>E33*(1-Север_зам!$U$1)</f>
        <v>326256.31139796623</v>
      </c>
      <c r="G33" s="103">
        <v>25</v>
      </c>
      <c r="H33" s="18">
        <v>359579.5495077967</v>
      </c>
      <c r="I33" s="102">
        <f>H33*(1-Север_зам!$U$1)</f>
        <v>359579.5495077967</v>
      </c>
      <c r="J33" s="103">
        <v>29.1</v>
      </c>
      <c r="K33" s="18">
        <v>393000.9474264407</v>
      </c>
      <c r="L33" s="102">
        <f>K33*(1-Север_зам!$U$1)</f>
        <v>393000.9474264407</v>
      </c>
      <c r="M33" s="103">
        <v>33.3</v>
      </c>
      <c r="N33" s="18">
        <v>426421.0006901697</v>
      </c>
      <c r="O33" s="102">
        <f>N33*(1-Север_зам!$U$1)</f>
        <v>426421.0006901697</v>
      </c>
      <c r="P33" s="103">
        <v>37.4</v>
      </c>
      <c r="Q33" s="18">
        <v>459748.2727647459</v>
      </c>
      <c r="R33" s="102">
        <f>Q33*(1-Север_зам!$U$1)</f>
        <v>459748.2727647459</v>
      </c>
      <c r="S33" s="104">
        <v>41.6</v>
      </c>
    </row>
    <row r="34" spans="1:19" ht="15" customHeight="1">
      <c r="A34" s="85" t="s">
        <v>347</v>
      </c>
      <c r="B34" s="18">
        <v>311423.4230277967</v>
      </c>
      <c r="C34" s="102">
        <f>B34*(1-Север_зам!$U$1)</f>
        <v>311423.4230277967</v>
      </c>
      <c r="D34" s="103">
        <v>22.4</v>
      </c>
      <c r="E34" s="18">
        <v>346626.48870915256</v>
      </c>
      <c r="F34" s="102">
        <f>E34*(1-Север_зам!$U$1)</f>
        <v>346626.48870915256</v>
      </c>
      <c r="G34" s="103">
        <v>26.9</v>
      </c>
      <c r="H34" s="18">
        <v>381830.8990454238</v>
      </c>
      <c r="I34" s="102">
        <f>H34*(1-Север_зам!$U$1)</f>
        <v>381830.8990454238</v>
      </c>
      <c r="J34" s="103">
        <v>31.4</v>
      </c>
      <c r="K34" s="18">
        <v>417128.0905708474</v>
      </c>
      <c r="L34" s="102">
        <f>K34*(1-Север_зам!$U$1)</f>
        <v>417128.0905708474</v>
      </c>
      <c r="M34" s="103">
        <v>35.8</v>
      </c>
      <c r="N34" s="18">
        <v>452331.15625220357</v>
      </c>
      <c r="O34" s="102">
        <f>N34*(1-Север_зам!$U$1)</f>
        <v>452331.15625220357</v>
      </c>
      <c r="P34" s="103">
        <v>40.3</v>
      </c>
      <c r="Q34" s="18">
        <v>487532.8772786441</v>
      </c>
      <c r="R34" s="102">
        <f>Q34*(1-Север_зам!$U$1)</f>
        <v>487532.8772786441</v>
      </c>
      <c r="S34" s="104">
        <v>44.8</v>
      </c>
    </row>
    <row r="35" spans="1:19" ht="15" customHeight="1">
      <c r="A35" s="85" t="s">
        <v>348</v>
      </c>
      <c r="B35" s="18">
        <v>329915.1174223729</v>
      </c>
      <c r="C35" s="102">
        <f>B35*(1-Север_зам!$U$1)</f>
        <v>329915.1174223729</v>
      </c>
      <c r="D35" s="103">
        <v>24</v>
      </c>
      <c r="E35" s="18">
        <v>366996.66602033906</v>
      </c>
      <c r="F35" s="102">
        <f>E35*(1-Север_зам!$U$1)</f>
        <v>366996.66602033906</v>
      </c>
      <c r="G35" s="103">
        <v>28.8</v>
      </c>
      <c r="H35" s="18">
        <v>404078.2146183051</v>
      </c>
      <c r="I35" s="102">
        <f>H35*(1-Север_зам!$U$1)</f>
        <v>404078.2146183051</v>
      </c>
      <c r="J35" s="103">
        <v>33.6</v>
      </c>
      <c r="K35" s="18">
        <v>441253.8890603391</v>
      </c>
      <c r="L35" s="102">
        <f>K35*(1-Север_зам!$U$1)</f>
        <v>441253.8890603391</v>
      </c>
      <c r="M35" s="103">
        <v>38.4</v>
      </c>
      <c r="N35" s="18">
        <v>478334.0930033899</v>
      </c>
      <c r="O35" s="102">
        <f>N35*(1-Север_зам!$U$1)</f>
        <v>478334.0930033899</v>
      </c>
      <c r="P35" s="103">
        <v>43.2</v>
      </c>
      <c r="Q35" s="18">
        <v>515415.641601356</v>
      </c>
      <c r="R35" s="102">
        <f>Q35*(1-Север_зам!$U$1)</f>
        <v>515415.641601356</v>
      </c>
      <c r="S35" s="104">
        <v>48</v>
      </c>
    </row>
    <row r="36" spans="1:19" ht="15" customHeight="1">
      <c r="A36" s="85" t="s">
        <v>349</v>
      </c>
      <c r="B36" s="18">
        <v>348504.97162576276</v>
      </c>
      <c r="C36" s="102">
        <f>B36*(1-Север_зам!$U$1)</f>
        <v>348504.97162576276</v>
      </c>
      <c r="D36" s="103">
        <v>25.6</v>
      </c>
      <c r="E36" s="18">
        <v>387462.31383050856</v>
      </c>
      <c r="F36" s="102">
        <f>E36*(1-Север_зам!$U$1)</f>
        <v>387462.31383050856</v>
      </c>
      <c r="G36" s="103">
        <v>30.7</v>
      </c>
      <c r="H36" s="18">
        <v>426421.0006901697</v>
      </c>
      <c r="I36" s="102">
        <f>H36*(1-Север_зам!$U$1)</f>
        <v>426421.0006901697</v>
      </c>
      <c r="J36" s="103">
        <v>35.8</v>
      </c>
      <c r="K36" s="18">
        <v>465286.9063606781</v>
      </c>
      <c r="L36" s="102">
        <f>K36*(1-Север_зам!$U$1)</f>
        <v>465286.9063606781</v>
      </c>
      <c r="M36" s="103">
        <v>41</v>
      </c>
      <c r="N36" s="18">
        <v>504242.90391050855</v>
      </c>
      <c r="O36" s="102">
        <f>N36*(1-Север_зам!$U$1)</f>
        <v>504242.90391050855</v>
      </c>
      <c r="P36" s="103">
        <v>46.1</v>
      </c>
      <c r="Q36" s="18">
        <v>543204.2800800002</v>
      </c>
      <c r="R36" s="102">
        <f>Q36*(1-Север_зам!$U$1)</f>
        <v>543204.2800800002</v>
      </c>
      <c r="S36" s="104">
        <v>51.2</v>
      </c>
    </row>
    <row r="37" spans="1:19" ht="15" customHeight="1">
      <c r="A37" s="85" t="s">
        <v>350</v>
      </c>
      <c r="B37" s="18">
        <v>176522.26330983054</v>
      </c>
      <c r="C37" s="102">
        <f>B37*(1-Север_зам!$U$1)</f>
        <v>176522.26330983054</v>
      </c>
      <c r="D37" s="103">
        <v>11.5</v>
      </c>
      <c r="E37" s="18">
        <v>197927.82490576274</v>
      </c>
      <c r="F37" s="102">
        <f>E37*(1-Север_зам!$U$1)</f>
        <v>197927.82490576274</v>
      </c>
      <c r="G37" s="103">
        <v>13.8</v>
      </c>
      <c r="H37" s="18">
        <v>219330.69719186443</v>
      </c>
      <c r="I37" s="102">
        <f>H37*(1-Север_зам!$U$1)</f>
        <v>219330.69719186443</v>
      </c>
      <c r="J37" s="103">
        <v>16.1</v>
      </c>
      <c r="K37" s="18">
        <v>240734.91413288141</v>
      </c>
      <c r="L37" s="102">
        <f>K37*(1-Север_зам!$U$1)</f>
        <v>240734.91413288141</v>
      </c>
      <c r="M37" s="103">
        <v>18.4</v>
      </c>
      <c r="N37" s="18">
        <v>262136.44176406783</v>
      </c>
      <c r="O37" s="102">
        <f>N37*(1-Север_зам!$U$1)</f>
        <v>262136.44176406783</v>
      </c>
      <c r="P37" s="103">
        <v>20.7</v>
      </c>
      <c r="Q37" s="18">
        <v>283543.3480149153</v>
      </c>
      <c r="R37" s="102">
        <f>Q37*(1-Север_зам!$U$1)</f>
        <v>283543.3480149153</v>
      </c>
      <c r="S37" s="104">
        <v>23</v>
      </c>
    </row>
    <row r="38" spans="1:19" ht="15" customHeight="1">
      <c r="A38" s="85" t="s">
        <v>351</v>
      </c>
      <c r="B38" s="18">
        <v>195897.39598372887</v>
      </c>
      <c r="C38" s="102">
        <f>B38*(1-Север_зам!$U$1)</f>
        <v>195897.39598372887</v>
      </c>
      <c r="D38" s="103">
        <v>13.4</v>
      </c>
      <c r="E38" s="18">
        <v>219330.69719186443</v>
      </c>
      <c r="F38" s="102">
        <f>E38*(1-Север_зам!$U$1)</f>
        <v>219330.69719186443</v>
      </c>
      <c r="G38" s="103">
        <v>16.1</v>
      </c>
      <c r="H38" s="18">
        <v>242516.58189559323</v>
      </c>
      <c r="I38" s="102">
        <f>H38*(1-Север_зам!$U$1)</f>
        <v>242516.58189559323</v>
      </c>
      <c r="J38" s="103">
        <v>18.8</v>
      </c>
      <c r="K38" s="18">
        <v>265705.1559091526</v>
      </c>
      <c r="L38" s="102">
        <f>K38*(1-Север_зам!$U$1)</f>
        <v>265705.1559091526</v>
      </c>
      <c r="M38" s="103">
        <v>21.5</v>
      </c>
      <c r="N38" s="18">
        <v>288892.3852677967</v>
      </c>
      <c r="O38" s="102">
        <f>N38*(1-Север_зам!$U$1)</f>
        <v>288892.3852677967</v>
      </c>
      <c r="P38" s="103">
        <v>24.2</v>
      </c>
      <c r="Q38" s="18">
        <v>312080.95928135596</v>
      </c>
      <c r="R38" s="102">
        <f>Q38*(1-Север_зам!$U$1)</f>
        <v>312080.95928135596</v>
      </c>
      <c r="S38" s="104">
        <v>26.9</v>
      </c>
    </row>
    <row r="39" spans="1:19" ht="15" customHeight="1">
      <c r="A39" s="85" t="s">
        <v>352</v>
      </c>
      <c r="B39" s="18">
        <v>215761.98304677976</v>
      </c>
      <c r="C39" s="102">
        <f>B39*(1-Север_зам!$U$1)</f>
        <v>215761.98304677976</v>
      </c>
      <c r="D39" s="103">
        <v>15.4</v>
      </c>
      <c r="E39" s="18">
        <v>240734.91413288141</v>
      </c>
      <c r="F39" s="102">
        <f>E39*(1-Север_зам!$U$1)</f>
        <v>240734.91413288141</v>
      </c>
      <c r="G39" s="103">
        <v>18.4</v>
      </c>
      <c r="H39" s="18">
        <v>265705.1559091526</v>
      </c>
      <c r="I39" s="102">
        <f>H39*(1-Север_зам!$U$1)</f>
        <v>265705.1559091526</v>
      </c>
      <c r="J39" s="103">
        <v>21.5</v>
      </c>
      <c r="K39" s="18">
        <v>290675.39768542384</v>
      </c>
      <c r="L39" s="102">
        <f>K39*(1-Север_зам!$U$1)</f>
        <v>290675.39768542384</v>
      </c>
      <c r="M39" s="103">
        <v>24.6</v>
      </c>
      <c r="N39" s="18">
        <v>315646.9841166102</v>
      </c>
      <c r="O39" s="102">
        <f>N39*(1-Север_зам!$U$1)</f>
        <v>315646.9841166102</v>
      </c>
      <c r="P39" s="103">
        <v>27.6</v>
      </c>
      <c r="Q39" s="18">
        <v>340618.57054779667</v>
      </c>
      <c r="R39" s="102">
        <f>Q39*(1-Север_зам!$U$1)</f>
        <v>340618.57054779667</v>
      </c>
      <c r="S39" s="104">
        <v>30.7</v>
      </c>
    </row>
    <row r="40" spans="1:19" ht="15" customHeight="1">
      <c r="A40" s="85" t="s">
        <v>353</v>
      </c>
      <c r="B40" s="18">
        <v>235383.18757016954</v>
      </c>
      <c r="C40" s="102">
        <f>B40*(1-Север_зам!$U$1)</f>
        <v>235383.18757016954</v>
      </c>
      <c r="D40" s="103">
        <v>17.3</v>
      </c>
      <c r="E40" s="18">
        <v>262136.44176406783</v>
      </c>
      <c r="F40" s="102">
        <f>E40*(1-Север_зам!$U$1)</f>
        <v>262136.44176406783</v>
      </c>
      <c r="G40" s="103">
        <v>20.7</v>
      </c>
      <c r="H40" s="18">
        <v>288892.3852677967</v>
      </c>
      <c r="I40" s="102">
        <f>H40*(1-Север_зам!$U$1)</f>
        <v>288892.3852677967</v>
      </c>
      <c r="J40" s="103">
        <v>24.2</v>
      </c>
      <c r="K40" s="18">
        <v>315646.9841166102</v>
      </c>
      <c r="L40" s="102">
        <f>K40*(1-Север_зам!$U$1)</f>
        <v>315646.9841166102</v>
      </c>
      <c r="M40" s="103">
        <v>27.6</v>
      </c>
      <c r="N40" s="18">
        <v>342402.92762033903</v>
      </c>
      <c r="O40" s="102">
        <f>N40*(1-Север_зам!$U$1)</f>
        <v>342402.92762033903</v>
      </c>
      <c r="P40" s="103">
        <v>31.1</v>
      </c>
      <c r="Q40" s="18">
        <v>369158.8711240679</v>
      </c>
      <c r="R40" s="102">
        <f>Q40*(1-Север_зам!$U$1)</f>
        <v>369158.8711240679</v>
      </c>
      <c r="S40" s="104">
        <v>34.6</v>
      </c>
    </row>
    <row r="41" spans="1:19" ht="15" customHeight="1">
      <c r="A41" s="85" t="s">
        <v>354</v>
      </c>
      <c r="B41" s="18">
        <v>255003.0474386441</v>
      </c>
      <c r="C41" s="102">
        <f>B41*(1-Север_зам!$U$1)</f>
        <v>255003.0474386441</v>
      </c>
      <c r="D41" s="103">
        <v>19.2</v>
      </c>
      <c r="E41" s="18">
        <v>283543.3480149153</v>
      </c>
      <c r="F41" s="102">
        <f>E41*(1-Север_зам!$U$1)</f>
        <v>283543.3480149153</v>
      </c>
      <c r="G41" s="103">
        <v>23</v>
      </c>
      <c r="H41" s="18">
        <v>312080.95928135596</v>
      </c>
      <c r="I41" s="102">
        <f>H41*(1-Север_зам!$U$1)</f>
        <v>312080.95928135596</v>
      </c>
      <c r="J41" s="103">
        <v>26.9</v>
      </c>
      <c r="K41" s="18">
        <v>340618.57054779667</v>
      </c>
      <c r="L41" s="102">
        <f>K41*(1-Север_зам!$U$1)</f>
        <v>340618.57054779667</v>
      </c>
      <c r="M41" s="103">
        <v>30.7</v>
      </c>
      <c r="N41" s="18">
        <v>369158.8711240679</v>
      </c>
      <c r="O41" s="102">
        <f>N41*(1-Север_зам!$U$1)</f>
        <v>369158.8711240679</v>
      </c>
      <c r="P41" s="103">
        <v>34.6</v>
      </c>
      <c r="Q41" s="18">
        <v>397696.4823905085</v>
      </c>
      <c r="R41" s="102">
        <f>Q41*(1-Север_зам!$U$1)</f>
        <v>397696.4823905085</v>
      </c>
      <c r="S41" s="104">
        <v>38.4</v>
      </c>
    </row>
    <row r="42" spans="1:19" ht="15" customHeight="1">
      <c r="A42" s="85" t="s">
        <v>355</v>
      </c>
      <c r="B42" s="18">
        <v>274621.5626522034</v>
      </c>
      <c r="C42" s="102">
        <f>B42*(1-Север_зам!$U$1)</f>
        <v>274621.5626522034</v>
      </c>
      <c r="D42" s="103">
        <v>21.1</v>
      </c>
      <c r="E42" s="18">
        <v>304944.8756461017</v>
      </c>
      <c r="F42" s="102">
        <f>E42*(1-Север_зам!$U$1)</f>
        <v>304944.8756461017</v>
      </c>
      <c r="G42" s="103">
        <v>25.3</v>
      </c>
      <c r="H42" s="18">
        <v>335266.8439850848</v>
      </c>
      <c r="I42" s="102">
        <f>H42*(1-Север_зам!$U$1)</f>
        <v>335266.8439850848</v>
      </c>
      <c r="J42" s="103">
        <v>29.6</v>
      </c>
      <c r="K42" s="18">
        <v>365590.15697898314</v>
      </c>
      <c r="L42" s="102">
        <f>K42*(1-Север_зам!$U$1)</f>
        <v>365590.15697898314</v>
      </c>
      <c r="M42" s="103">
        <v>33.8</v>
      </c>
      <c r="N42" s="18">
        <v>395910.7806630509</v>
      </c>
      <c r="O42" s="102">
        <f>N42*(1-Север_зам!$U$1)</f>
        <v>395910.7806630509</v>
      </c>
      <c r="P42" s="103">
        <v>38</v>
      </c>
      <c r="Q42" s="18">
        <v>426138.6231579663</v>
      </c>
      <c r="R42" s="102">
        <f>Q42*(1-Север_зам!$U$1)</f>
        <v>426138.6231579663</v>
      </c>
      <c r="S42" s="104">
        <v>42.2</v>
      </c>
    </row>
    <row r="43" spans="1:19" ht="15" customHeight="1">
      <c r="A43" s="85" t="s">
        <v>356</v>
      </c>
      <c r="B43" s="18">
        <v>294242.76717559336</v>
      </c>
      <c r="C43" s="102">
        <f>B43*(1-Север_зам!$U$1)</f>
        <v>294242.76717559336</v>
      </c>
      <c r="D43" s="103">
        <v>23</v>
      </c>
      <c r="E43" s="18">
        <v>326350.43724203395</v>
      </c>
      <c r="F43" s="102">
        <f>E43*(1-Север_зам!$U$1)</f>
        <v>326350.43724203395</v>
      </c>
      <c r="G43" s="103">
        <v>27.3</v>
      </c>
      <c r="H43" s="18">
        <v>358455.4179986441</v>
      </c>
      <c r="I43" s="102">
        <f>H43*(1-Север_зам!$U$1)</f>
        <v>358455.4179986441</v>
      </c>
      <c r="J43" s="103">
        <v>32.3</v>
      </c>
      <c r="K43" s="18">
        <v>390560.39875525434</v>
      </c>
      <c r="L43" s="102">
        <f>K43*(1-Север_зам!$U$1)</f>
        <v>390560.39875525434</v>
      </c>
      <c r="M43" s="103">
        <v>36.9</v>
      </c>
      <c r="N43" s="18">
        <v>422666.7241667797</v>
      </c>
      <c r="O43" s="102">
        <f>N43*(1-Север_зам!$U$1)</f>
        <v>422666.7241667797</v>
      </c>
      <c r="P43" s="103">
        <v>41.5</v>
      </c>
      <c r="Q43" s="18">
        <v>454676.2344244069</v>
      </c>
      <c r="R43" s="102">
        <f>Q43*(1-Север_зам!$U$1)</f>
        <v>454676.2344244069</v>
      </c>
      <c r="S43" s="104">
        <v>46.1</v>
      </c>
    </row>
    <row r="44" spans="1:19" ht="15" customHeight="1">
      <c r="A44" s="85" t="s">
        <v>357</v>
      </c>
      <c r="B44" s="18">
        <v>313862.6270440679</v>
      </c>
      <c r="C44" s="102">
        <f>B44*(1-Север_зам!$U$1)</f>
        <v>313862.6270440679</v>
      </c>
      <c r="D44" s="103">
        <v>25</v>
      </c>
      <c r="E44" s="18">
        <v>347659.18368406786</v>
      </c>
      <c r="F44" s="102">
        <f>E44*(1-Север_зам!$U$1)</f>
        <v>347659.18368406786</v>
      </c>
      <c r="G44" s="103">
        <v>30</v>
      </c>
      <c r="H44" s="18">
        <v>381643.99201220344</v>
      </c>
      <c r="I44" s="102">
        <f>H44*(1-Север_зам!$U$1)</f>
        <v>381643.99201220344</v>
      </c>
      <c r="J44" s="103">
        <v>34.9</v>
      </c>
      <c r="K44" s="18">
        <v>415530.64053152554</v>
      </c>
      <c r="L44" s="102">
        <f>K44*(1-Север_зам!$U$1)</f>
        <v>415530.64053152554</v>
      </c>
      <c r="M44" s="103">
        <v>39.9</v>
      </c>
      <c r="N44" s="18">
        <v>449327.1971715255</v>
      </c>
      <c r="O44" s="102">
        <f>N44*(1-Север_зам!$U$1)</f>
        <v>449327.1971715255</v>
      </c>
      <c r="P44" s="103">
        <v>44.9</v>
      </c>
      <c r="Q44" s="18">
        <v>483216.53500067804</v>
      </c>
      <c r="R44" s="102">
        <f>Q44*(1-Север_зам!$U$1)</f>
        <v>483216.53500067804</v>
      </c>
      <c r="S44" s="104">
        <v>49.9</v>
      </c>
    </row>
    <row r="45" spans="1:19" ht="15" customHeight="1">
      <c r="A45" s="85" t="s">
        <v>358</v>
      </c>
      <c r="B45" s="18">
        <v>333483.83156745764</v>
      </c>
      <c r="C45" s="102">
        <f>B45*(1-Север_зам!$U$1)</f>
        <v>333483.83156745764</v>
      </c>
      <c r="D45" s="103">
        <v>26.9</v>
      </c>
      <c r="E45" s="18">
        <v>369158.8711240679</v>
      </c>
      <c r="F45" s="102">
        <f>E45*(1-Север_зам!$U$1)</f>
        <v>369158.8711240679</v>
      </c>
      <c r="G45" s="103">
        <v>32.3</v>
      </c>
      <c r="H45" s="18">
        <v>404829.87671593233</v>
      </c>
      <c r="I45" s="102">
        <f>H45*(1-Север_зам!$U$1)</f>
        <v>404829.87671593233</v>
      </c>
      <c r="J45" s="103">
        <v>37.6</v>
      </c>
      <c r="K45" s="18">
        <v>440409.4457735594</v>
      </c>
      <c r="L45" s="102">
        <f>K45*(1-Север_зам!$U$1)</f>
        <v>440409.4457735594</v>
      </c>
      <c r="M45" s="103">
        <v>43</v>
      </c>
      <c r="N45" s="18">
        <v>476080.4513654238</v>
      </c>
      <c r="O45" s="102">
        <f>N45*(1-Север_зам!$U$1)</f>
        <v>476080.4513654238</v>
      </c>
      <c r="P45" s="103">
        <v>48.4</v>
      </c>
      <c r="Q45" s="18">
        <v>511754.14626711875</v>
      </c>
      <c r="R45" s="102">
        <f>Q45*(1-Север_зам!$U$1)</f>
        <v>511754.14626711875</v>
      </c>
      <c r="S45" s="104">
        <v>53.8</v>
      </c>
    </row>
    <row r="46" spans="1:19" ht="15" customHeight="1">
      <c r="A46" s="85" t="s">
        <v>359</v>
      </c>
      <c r="B46" s="18">
        <v>353103.69143593236</v>
      </c>
      <c r="C46" s="102">
        <f>B46*(1-Север_зам!$U$1)</f>
        <v>353103.69143593236</v>
      </c>
      <c r="D46" s="103">
        <v>28.8</v>
      </c>
      <c r="E46" s="18">
        <v>390560.39875525434</v>
      </c>
      <c r="F46" s="102">
        <f>E46*(1-Север_зам!$U$1)</f>
        <v>390560.39875525434</v>
      </c>
      <c r="G46" s="103">
        <v>34.6</v>
      </c>
      <c r="H46" s="18">
        <v>427924.3248854238</v>
      </c>
      <c r="I46" s="102">
        <f>H46*(1-Север_зам!$U$1)</f>
        <v>427924.3248854238</v>
      </c>
      <c r="J46" s="103">
        <v>40.3</v>
      </c>
      <c r="K46" s="18">
        <v>465379.68754983065</v>
      </c>
      <c r="L46" s="102">
        <f>K46*(1-Север_зам!$U$1)</f>
        <v>465379.68754983065</v>
      </c>
      <c r="M46" s="103">
        <v>46.1</v>
      </c>
      <c r="N46" s="18">
        <v>502836.3948691527</v>
      </c>
      <c r="O46" s="102">
        <f>N46*(1-Север_зам!$U$1)</f>
        <v>502836.3948691527</v>
      </c>
      <c r="P46" s="103">
        <v>51.8</v>
      </c>
      <c r="Q46" s="18">
        <v>540291.7575335595</v>
      </c>
      <c r="R46" s="102">
        <f>Q46*(1-Север_зам!$U$1)</f>
        <v>540291.7575335595</v>
      </c>
      <c r="S46" s="104">
        <v>57.6</v>
      </c>
    </row>
    <row r="47" spans="1:19" ht="15" customHeight="1">
      <c r="A47" s="85" t="s">
        <v>360</v>
      </c>
      <c r="B47" s="18">
        <v>372722.2066494916</v>
      </c>
      <c r="C47" s="102">
        <f>B47*(1-Север_зам!$U$1)</f>
        <v>372722.2066494916</v>
      </c>
      <c r="D47" s="103">
        <v>30.7</v>
      </c>
      <c r="E47" s="18">
        <v>411963.271041356</v>
      </c>
      <c r="F47" s="102">
        <f>E47*(1-Север_зам!$U$1)</f>
        <v>411963.271041356</v>
      </c>
      <c r="G47" s="103">
        <v>36.9</v>
      </c>
      <c r="H47" s="18">
        <v>451110.20958915266</v>
      </c>
      <c r="I47" s="102">
        <f>H47*(1-Север_зам!$U$1)</f>
        <v>451110.20958915266</v>
      </c>
      <c r="J47" s="103">
        <v>43</v>
      </c>
      <c r="K47" s="18">
        <v>490351.2739810171</v>
      </c>
      <c r="L47" s="102">
        <f>K47*(1-Север_зам!$U$1)</f>
        <v>490351.2739810171</v>
      </c>
      <c r="M47" s="103">
        <v>49.2</v>
      </c>
      <c r="N47" s="18">
        <v>529592.3383728815</v>
      </c>
      <c r="O47" s="102">
        <f>N47*(1-Север_зам!$U$1)</f>
        <v>529592.3383728815</v>
      </c>
      <c r="P47" s="103">
        <v>55.3</v>
      </c>
      <c r="Q47" s="18">
        <v>568832.0581098306</v>
      </c>
      <c r="R47" s="102">
        <f>Q47*(1-Север_зам!$U$1)</f>
        <v>568832.0581098306</v>
      </c>
      <c r="S47" s="104">
        <v>61.4</v>
      </c>
    </row>
    <row r="48" spans="1:19" ht="15" customHeight="1">
      <c r="A48" s="85" t="s">
        <v>361</v>
      </c>
      <c r="B48" s="18">
        <v>392343.4111728815</v>
      </c>
      <c r="C48" s="102">
        <f>B48*(1-Север_зам!$U$1)</f>
        <v>392343.4111728815</v>
      </c>
      <c r="D48" s="103">
        <v>32.6</v>
      </c>
      <c r="E48" s="18">
        <v>433367.48798237304</v>
      </c>
      <c r="F48" s="102">
        <f>E48*(1-Север_зам!$U$1)</f>
        <v>433367.48798237304</v>
      </c>
      <c r="G48" s="103">
        <v>39.2</v>
      </c>
      <c r="H48" s="18">
        <v>474298.783602712</v>
      </c>
      <c r="I48" s="102">
        <f>H48*(1-Север_зам!$U$1)</f>
        <v>474298.783602712</v>
      </c>
      <c r="J48" s="103">
        <v>45.7</v>
      </c>
      <c r="K48" s="18">
        <v>515321.5157572882</v>
      </c>
      <c r="L48" s="102">
        <f>K48*(1-Север_зам!$U$1)</f>
        <v>515321.5157572882</v>
      </c>
      <c r="M48" s="103">
        <v>52.2</v>
      </c>
      <c r="N48" s="18">
        <v>556346.9372216951</v>
      </c>
      <c r="O48" s="102">
        <f>N48*(1-Север_зам!$U$1)</f>
        <v>556346.9372216951</v>
      </c>
      <c r="P48" s="103">
        <v>58.8</v>
      </c>
      <c r="Q48" s="18">
        <v>597369.6693762713</v>
      </c>
      <c r="R48" s="102">
        <f>Q48*(1-Север_зам!$U$1)</f>
        <v>597369.6693762713</v>
      </c>
      <c r="S48" s="104">
        <v>65.3</v>
      </c>
    </row>
    <row r="49" spans="1:19" ht="15" customHeight="1">
      <c r="A49" s="85" t="s">
        <v>362</v>
      </c>
      <c r="B49" s="18">
        <v>411963.271041356</v>
      </c>
      <c r="C49" s="102">
        <f>B49*(1-Север_зам!$U$1)</f>
        <v>411963.271041356</v>
      </c>
      <c r="D49" s="103">
        <v>34.6</v>
      </c>
      <c r="E49" s="18">
        <v>454771.70492338995</v>
      </c>
      <c r="F49" s="102">
        <f>E49*(1-Север_зам!$U$1)</f>
        <v>454771.70492338995</v>
      </c>
      <c r="G49" s="103">
        <v>41.5</v>
      </c>
      <c r="H49" s="18">
        <v>497484.66830644076</v>
      </c>
      <c r="I49" s="102">
        <f>H49*(1-Север_зам!$U$1)</f>
        <v>497484.66830644076</v>
      </c>
      <c r="J49" s="103">
        <v>48.4</v>
      </c>
      <c r="K49" s="18">
        <v>540291.7575335595</v>
      </c>
      <c r="L49" s="102">
        <f>K49*(1-Север_зам!$U$1)</f>
        <v>540291.7575335595</v>
      </c>
      <c r="M49" s="103">
        <v>55.3</v>
      </c>
      <c r="N49" s="18">
        <v>583100.1914155934</v>
      </c>
      <c r="O49" s="102">
        <f>N49*(1-Север_зам!$U$1)</f>
        <v>583100.1914155934</v>
      </c>
      <c r="P49" s="103">
        <v>62.2</v>
      </c>
      <c r="Q49" s="18">
        <v>625909.9699525426</v>
      </c>
      <c r="R49" s="102">
        <f>Q49*(1-Север_зам!$U$1)</f>
        <v>625909.9699525426</v>
      </c>
      <c r="S49" s="104">
        <v>69.1</v>
      </c>
    </row>
    <row r="50" spans="1:19" ht="15" customHeight="1">
      <c r="A50" s="85" t="s">
        <v>363</v>
      </c>
      <c r="B50" s="18">
        <v>212759.36862101697</v>
      </c>
      <c r="C50" s="102">
        <f>B50*(1-Север_зам!$U$1)</f>
        <v>212759.36862101697</v>
      </c>
      <c r="D50" s="103">
        <v>15.7</v>
      </c>
      <c r="E50" s="18">
        <v>237166.19998779666</v>
      </c>
      <c r="F50" s="102">
        <f>E50*(1-Север_зам!$U$1)</f>
        <v>237166.19998779666</v>
      </c>
      <c r="G50" s="103">
        <v>18.8</v>
      </c>
      <c r="H50" s="18">
        <v>261574.37600949156</v>
      </c>
      <c r="I50" s="102">
        <f>H50*(1-Север_зам!$U$1)</f>
        <v>261574.37600949156</v>
      </c>
      <c r="J50" s="103">
        <v>22</v>
      </c>
      <c r="K50" s="18">
        <v>285982.5520311865</v>
      </c>
      <c r="L50" s="102">
        <f>K50*(1-Север_зам!$U$1)</f>
        <v>285982.5520311865</v>
      </c>
      <c r="M50" s="103">
        <v>25.1</v>
      </c>
      <c r="N50" s="18">
        <v>310388.0387430509</v>
      </c>
      <c r="O50" s="102">
        <f>N50*(1-Север_зам!$U$1)</f>
        <v>310388.0387430509</v>
      </c>
      <c r="P50" s="103">
        <v>28.2</v>
      </c>
      <c r="Q50" s="18">
        <v>334798.9040745763</v>
      </c>
      <c r="R50" s="102">
        <f>Q50*(1-Север_зам!$U$1)</f>
        <v>334798.9040745763</v>
      </c>
      <c r="S50" s="104">
        <v>31.4</v>
      </c>
    </row>
    <row r="51" spans="1:19" ht="15" customHeight="1">
      <c r="A51" s="85" t="s">
        <v>364</v>
      </c>
      <c r="B51" s="18">
        <v>233694.30099661025</v>
      </c>
      <c r="C51" s="102">
        <f>B51*(1-Север_зам!$U$1)</f>
        <v>233694.30099661025</v>
      </c>
      <c r="D51" s="103">
        <v>17.9</v>
      </c>
      <c r="E51" s="18">
        <v>259884.144781017</v>
      </c>
      <c r="F51" s="102">
        <f>E51*(1-Север_зам!$U$1)</f>
        <v>259884.144781017</v>
      </c>
      <c r="G51" s="103">
        <v>21.5</v>
      </c>
      <c r="H51" s="18">
        <v>285982.5520311865</v>
      </c>
      <c r="I51" s="102">
        <f>H51*(1-Север_зам!$U$1)</f>
        <v>285982.5520311865</v>
      </c>
      <c r="J51" s="103">
        <v>25.1</v>
      </c>
      <c r="K51" s="18">
        <v>312080.95928135596</v>
      </c>
      <c r="L51" s="102">
        <f>K51*(1-Север_зам!$U$1)</f>
        <v>312080.95928135596</v>
      </c>
      <c r="M51" s="103">
        <v>28.7</v>
      </c>
      <c r="N51" s="18">
        <v>338270.8030657628</v>
      </c>
      <c r="O51" s="102">
        <f>N51*(1-Север_зам!$U$1)</f>
        <v>338270.8030657628</v>
      </c>
      <c r="P51" s="103">
        <v>32.3</v>
      </c>
      <c r="Q51" s="18">
        <v>364369.2103159323</v>
      </c>
      <c r="R51" s="102">
        <f>Q51*(1-Север_зам!$U$1)</f>
        <v>364369.2103159323</v>
      </c>
      <c r="S51" s="104">
        <v>35.8</v>
      </c>
    </row>
    <row r="52" spans="1:19" ht="15" customHeight="1">
      <c r="A52" s="85" t="s">
        <v>365</v>
      </c>
      <c r="B52" s="18">
        <v>254626.54406237294</v>
      </c>
      <c r="C52" s="102">
        <f>B52*(1-Север_зам!$U$1)</f>
        <v>254626.54406237294</v>
      </c>
      <c r="D52" s="103">
        <v>20.2</v>
      </c>
      <c r="E52" s="18">
        <v>282507.9637301696</v>
      </c>
      <c r="F52" s="102">
        <f>E52*(1-Север_зам!$U$1)</f>
        <v>282507.9637301696</v>
      </c>
      <c r="G52" s="103">
        <v>24.2</v>
      </c>
      <c r="H52" s="18">
        <v>310388.0387430509</v>
      </c>
      <c r="I52" s="102">
        <f>H52*(1-Север_зам!$U$1)</f>
        <v>310388.0387430509</v>
      </c>
      <c r="J52" s="103">
        <v>28.2</v>
      </c>
      <c r="K52" s="18">
        <v>338270.8030657628</v>
      </c>
      <c r="L52" s="102">
        <f>K52*(1-Север_зам!$U$1)</f>
        <v>338270.8030657628</v>
      </c>
      <c r="M52" s="103">
        <v>32.3</v>
      </c>
      <c r="N52" s="18">
        <v>366150.87807864416</v>
      </c>
      <c r="O52" s="102">
        <f>N52*(1-Север_зам!$U$1)</f>
        <v>366150.87807864416</v>
      </c>
      <c r="P52" s="103">
        <v>36.3</v>
      </c>
      <c r="Q52" s="18">
        <v>394033.642401356</v>
      </c>
      <c r="R52" s="102">
        <f>Q52*(1-Север_зам!$U$1)</f>
        <v>394033.642401356</v>
      </c>
      <c r="S52" s="104">
        <v>40.3</v>
      </c>
    </row>
    <row r="53" spans="1:19" ht="15" customHeight="1">
      <c r="A53" s="85" t="s">
        <v>366</v>
      </c>
      <c r="B53" s="18">
        <v>275561.4764379661</v>
      </c>
      <c r="C53" s="102">
        <f>B53*(1-Север_зам!$U$1)</f>
        <v>275561.4764379661</v>
      </c>
      <c r="D53" s="103">
        <v>22.4</v>
      </c>
      <c r="E53" s="18">
        <v>305227.25317830505</v>
      </c>
      <c r="F53" s="102">
        <f>E53*(1-Север_зам!$U$1)</f>
        <v>305227.25317830505</v>
      </c>
      <c r="G53" s="103">
        <v>26.9</v>
      </c>
      <c r="H53" s="18">
        <v>334798.9040745763</v>
      </c>
      <c r="I53" s="102">
        <f>H53*(1-Север_зам!$U$1)</f>
        <v>334798.9040745763</v>
      </c>
      <c r="J53" s="103">
        <v>31.4</v>
      </c>
      <c r="K53" s="18">
        <v>364369.2103159323</v>
      </c>
      <c r="L53" s="102">
        <f>K53*(1-Север_зам!$U$1)</f>
        <v>364369.2103159323</v>
      </c>
      <c r="M53" s="103">
        <v>35.8</v>
      </c>
      <c r="N53" s="18">
        <v>394033.642401356</v>
      </c>
      <c r="O53" s="102">
        <f>N53*(1-Север_зам!$U$1)</f>
        <v>394033.642401356</v>
      </c>
      <c r="P53" s="103">
        <v>40.3</v>
      </c>
      <c r="Q53" s="18">
        <v>423699.41914169496</v>
      </c>
      <c r="R53" s="102">
        <f>Q53*(1-Север_зам!$U$1)</f>
        <v>423699.41914169496</v>
      </c>
      <c r="S53" s="104">
        <v>44.8</v>
      </c>
    </row>
    <row r="54" spans="1:19" ht="15" customHeight="1">
      <c r="A54" s="85" t="s">
        <v>367</v>
      </c>
      <c r="B54" s="18">
        <v>296403.6276244069</v>
      </c>
      <c r="C54" s="102">
        <f>B54*(1-Север_зам!$U$1)</f>
        <v>296403.6276244069</v>
      </c>
      <c r="D54" s="103">
        <v>24.6</v>
      </c>
      <c r="E54" s="18">
        <v>327756.94628338993</v>
      </c>
      <c r="F54" s="102">
        <f>E54*(1-Север_зам!$U$1)</f>
        <v>327756.94628338993</v>
      </c>
      <c r="G54" s="103">
        <v>29.6</v>
      </c>
      <c r="H54" s="18">
        <v>359205.7354413561</v>
      </c>
      <c r="I54" s="102">
        <f>H54*(1-Север_зам!$U$1)</f>
        <v>359205.7354413561</v>
      </c>
      <c r="J54" s="103">
        <v>34.5</v>
      </c>
      <c r="K54" s="18">
        <v>391055.2317640679</v>
      </c>
      <c r="L54" s="102">
        <f>K54*(1-Север_зам!$U$1)</f>
        <v>391055.2317640679</v>
      </c>
      <c r="M54" s="103">
        <v>39.4</v>
      </c>
      <c r="N54" s="18">
        <v>421913.7174142374</v>
      </c>
      <c r="O54" s="102">
        <f>N54*(1-Север_зам!$U$1)</f>
        <v>421913.7174142374</v>
      </c>
      <c r="P54" s="103">
        <v>44.4</v>
      </c>
      <c r="Q54" s="18">
        <v>453269.7253830509</v>
      </c>
      <c r="R54" s="102">
        <f>Q54*(1-Север_зам!$U$1)</f>
        <v>453269.7253830509</v>
      </c>
      <c r="S54" s="104">
        <v>49.3</v>
      </c>
    </row>
    <row r="55" spans="1:19" ht="15" customHeight="1">
      <c r="A55" s="85" t="s">
        <v>368</v>
      </c>
      <c r="B55" s="18">
        <v>317337.2153450848</v>
      </c>
      <c r="C55" s="102">
        <f>B55*(1-Север_зам!$U$1)</f>
        <v>317337.2153450848</v>
      </c>
      <c r="D55" s="103">
        <v>26.9</v>
      </c>
      <c r="E55" s="18">
        <v>350476.23573152546</v>
      </c>
      <c r="F55" s="102">
        <f>E55*(1-Север_зам!$U$1)</f>
        <v>350476.23573152546</v>
      </c>
      <c r="G55" s="103">
        <v>32.3</v>
      </c>
      <c r="H55" s="18">
        <v>383613.911463051</v>
      </c>
      <c r="I55" s="102">
        <f>H55*(1-Север_зам!$U$1)</f>
        <v>383613.911463051</v>
      </c>
      <c r="J55" s="103">
        <v>37.6</v>
      </c>
      <c r="K55" s="18">
        <v>416657.4613505085</v>
      </c>
      <c r="L55" s="102">
        <f>K55*(1-Север_зам!$U$1)</f>
        <v>416657.4613505085</v>
      </c>
      <c r="M55" s="103">
        <v>43</v>
      </c>
      <c r="N55" s="18">
        <v>449795.13708203397</v>
      </c>
      <c r="O55" s="102">
        <f>N55*(1-Север_зам!$U$1)</f>
        <v>449795.13708203397</v>
      </c>
      <c r="P55" s="103">
        <v>48.4</v>
      </c>
      <c r="Q55" s="18">
        <v>482934.15746847464</v>
      </c>
      <c r="R55" s="102">
        <f>Q55*(1-Север_зам!$U$1)</f>
        <v>482934.15746847464</v>
      </c>
      <c r="S55" s="104">
        <v>53.8</v>
      </c>
    </row>
    <row r="56" spans="1:19" ht="15" customHeight="1">
      <c r="A56" s="85" t="s">
        <v>369</v>
      </c>
      <c r="B56" s="18">
        <v>338270.8030657628</v>
      </c>
      <c r="C56" s="102">
        <f>B56*(1-Север_зам!$U$1)</f>
        <v>338270.8030657628</v>
      </c>
      <c r="D56" s="103">
        <v>29.1</v>
      </c>
      <c r="E56" s="18">
        <v>373100.05468067806</v>
      </c>
      <c r="F56" s="102">
        <f>E56*(1-Север_зам!$U$1)</f>
        <v>373100.05468067806</v>
      </c>
      <c r="G56" s="103">
        <v>34.9</v>
      </c>
      <c r="H56" s="18">
        <v>408022.08748474583</v>
      </c>
      <c r="I56" s="102">
        <f>H56*(1-Север_зам!$U$1)</f>
        <v>408022.08748474583</v>
      </c>
      <c r="J56" s="103">
        <v>40.8</v>
      </c>
      <c r="K56" s="18">
        <v>442848.6497898306</v>
      </c>
      <c r="L56" s="102">
        <f>K56*(1-Север_зам!$U$1)</f>
        <v>442848.6497898306</v>
      </c>
      <c r="M56" s="103">
        <v>46.6</v>
      </c>
      <c r="N56" s="18">
        <v>477676.5567498306</v>
      </c>
      <c r="O56" s="102">
        <f>N56*(1-Север_зам!$U$1)</f>
        <v>477676.5567498306</v>
      </c>
      <c r="P56" s="103">
        <v>52.4</v>
      </c>
      <c r="Q56" s="18">
        <v>512507.15301966126</v>
      </c>
      <c r="R56" s="102">
        <f>Q56*(1-Север_зам!$U$1)</f>
        <v>512507.15301966126</v>
      </c>
      <c r="S56" s="104">
        <v>58.2</v>
      </c>
    </row>
    <row r="57" spans="1:19" ht="15" customHeight="1">
      <c r="A57" s="85" t="s">
        <v>370</v>
      </c>
      <c r="B57" s="18">
        <v>359205.7354413561</v>
      </c>
      <c r="C57" s="102">
        <f>B57*(1-Север_зам!$U$1)</f>
        <v>359205.7354413561</v>
      </c>
      <c r="D57" s="103">
        <v>31.4</v>
      </c>
      <c r="E57" s="18">
        <v>395816.65481898317</v>
      </c>
      <c r="F57" s="102">
        <f>E57*(1-Север_зам!$U$1)</f>
        <v>395816.65481898317</v>
      </c>
      <c r="G57" s="103">
        <v>37.6</v>
      </c>
      <c r="H57" s="18">
        <v>432334.7930074577</v>
      </c>
      <c r="I57" s="102">
        <f>H57*(1-Север_зам!$U$1)</f>
        <v>432334.7930074577</v>
      </c>
      <c r="J57" s="103">
        <v>43.9</v>
      </c>
      <c r="K57" s="18">
        <v>468947.05704000004</v>
      </c>
      <c r="L57" s="102">
        <f>K57*(1-Север_зам!$U$1)</f>
        <v>468947.05704000004</v>
      </c>
      <c r="M57" s="103">
        <v>50.2</v>
      </c>
      <c r="N57" s="18">
        <v>505557.97641762724</v>
      </c>
      <c r="O57" s="102">
        <f>N57*(1-Север_зам!$U$1)</f>
        <v>505557.97641762724</v>
      </c>
      <c r="P57" s="103">
        <v>56.4</v>
      </c>
      <c r="Q57" s="18">
        <v>542171.5851050849</v>
      </c>
      <c r="R57" s="102">
        <f>Q57*(1-Север_зам!$U$1)</f>
        <v>542171.5851050849</v>
      </c>
      <c r="S57" s="104">
        <v>62.7</v>
      </c>
    </row>
    <row r="58" spans="1:19" ht="15" customHeight="1">
      <c r="A58" s="85" t="s">
        <v>371</v>
      </c>
      <c r="B58" s="18">
        <v>380139.323162034</v>
      </c>
      <c r="C58" s="102">
        <f>B58*(1-Север_зам!$U$1)</f>
        <v>380139.323162034</v>
      </c>
      <c r="D58" s="103">
        <v>33.6</v>
      </c>
      <c r="E58" s="18">
        <v>418443.1630779662</v>
      </c>
      <c r="F58" s="102">
        <f>E58*(1-Север_зам!$U$1)</f>
        <v>418443.1630779662</v>
      </c>
      <c r="G58" s="103">
        <v>40.3</v>
      </c>
      <c r="H58" s="18">
        <v>456744.3136840679</v>
      </c>
      <c r="I58" s="102">
        <f>H58*(1-Север_зам!$U$1)</f>
        <v>456744.3136840679</v>
      </c>
      <c r="J58" s="103">
        <v>47</v>
      </c>
      <c r="K58" s="18">
        <v>495139.5901342373</v>
      </c>
      <c r="L58" s="102">
        <f>K58*(1-Север_зам!$U$1)</f>
        <v>495139.5901342373</v>
      </c>
      <c r="M58" s="103">
        <v>53.8</v>
      </c>
      <c r="N58" s="18">
        <v>533440.740740339</v>
      </c>
      <c r="O58" s="102">
        <f>N58*(1-Север_зам!$U$1)</f>
        <v>533440.740740339</v>
      </c>
      <c r="P58" s="103">
        <v>60.5</v>
      </c>
      <c r="Q58" s="18">
        <v>571834.6725355934</v>
      </c>
      <c r="R58" s="102">
        <f>Q58*(1-Север_зам!$U$1)</f>
        <v>571834.6725355934</v>
      </c>
      <c r="S58" s="104">
        <v>67.2</v>
      </c>
    </row>
    <row r="59" spans="1:19" ht="15" customHeight="1">
      <c r="A59" s="85" t="s">
        <v>372</v>
      </c>
      <c r="B59" s="18">
        <v>400981.4743484747</v>
      </c>
      <c r="C59" s="102">
        <f>B59*(1-Север_зам!$U$1)</f>
        <v>400981.4743484747</v>
      </c>
      <c r="D59" s="103">
        <v>35.8</v>
      </c>
      <c r="E59" s="18">
        <v>441066.9820271188</v>
      </c>
      <c r="F59" s="102">
        <f>E59*(1-Север_зам!$U$1)</f>
        <v>441066.9820271188</v>
      </c>
      <c r="G59" s="103">
        <v>43</v>
      </c>
      <c r="H59" s="18">
        <v>481149.8003959324</v>
      </c>
      <c r="I59" s="102">
        <f>H59*(1-Север_зам!$U$1)</f>
        <v>481149.8003959324</v>
      </c>
      <c r="J59" s="103">
        <v>50.2</v>
      </c>
      <c r="K59" s="18">
        <v>521235.3080745764</v>
      </c>
      <c r="L59" s="102">
        <f>K59*(1-Север_зам!$U$1)</f>
        <v>521235.3080745764</v>
      </c>
      <c r="M59" s="103">
        <v>57.3</v>
      </c>
      <c r="N59" s="18">
        <v>561320.8157532205</v>
      </c>
      <c r="O59" s="102">
        <f>N59*(1-Север_зам!$U$1)</f>
        <v>561320.8157532205</v>
      </c>
      <c r="P59" s="103">
        <v>64.5</v>
      </c>
      <c r="Q59" s="18">
        <v>601407.6680867798</v>
      </c>
      <c r="R59" s="102">
        <f>Q59*(1-Север_зам!$U$1)</f>
        <v>601407.6680867798</v>
      </c>
      <c r="S59" s="104">
        <v>71.7</v>
      </c>
    </row>
    <row r="60" spans="1:19" ht="15" customHeight="1">
      <c r="A60" s="85" t="s">
        <v>373</v>
      </c>
      <c r="B60" s="18">
        <v>421913.7174142374</v>
      </c>
      <c r="C60" s="102">
        <f>B60*(1-Север_зам!$U$1)</f>
        <v>421913.7174142374</v>
      </c>
      <c r="D60" s="103">
        <v>38.1</v>
      </c>
      <c r="E60" s="18">
        <v>463690.8009762713</v>
      </c>
      <c r="F60" s="102">
        <f>E60*(1-Север_зам!$U$1)</f>
        <v>463690.8009762713</v>
      </c>
      <c r="G60" s="103">
        <v>45.7</v>
      </c>
      <c r="H60" s="18">
        <v>505557.97641762724</v>
      </c>
      <c r="I60" s="102">
        <f>H60*(1-Север_зам!$U$1)</f>
        <v>505557.97641762724</v>
      </c>
      <c r="J60" s="103">
        <v>53.3</v>
      </c>
      <c r="K60" s="18">
        <v>547427.8411688136</v>
      </c>
      <c r="L60" s="102">
        <f>K60*(1-Север_зам!$U$1)</f>
        <v>547427.8411688136</v>
      </c>
      <c r="M60" s="103">
        <v>60.9</v>
      </c>
      <c r="N60" s="18">
        <v>589202.2354210172</v>
      </c>
      <c r="O60" s="102">
        <f>N60*(1-Север_зам!$U$1)</f>
        <v>589202.2354210172</v>
      </c>
      <c r="P60" s="103">
        <v>68.5</v>
      </c>
      <c r="Q60" s="18">
        <v>631072.1001722036</v>
      </c>
      <c r="R60" s="102">
        <f>Q60*(1-Север_зам!$U$1)</f>
        <v>631072.1001722036</v>
      </c>
      <c r="S60" s="104">
        <v>76.2</v>
      </c>
    </row>
    <row r="61" spans="1:19" ht="15" customHeight="1">
      <c r="A61" s="85" t="s">
        <v>374</v>
      </c>
      <c r="B61" s="18">
        <v>442848.6497898306</v>
      </c>
      <c r="C61" s="102">
        <f>B61*(1-Север_зам!$U$1)</f>
        <v>442848.6497898306</v>
      </c>
      <c r="D61" s="103">
        <v>40.3</v>
      </c>
      <c r="E61" s="18">
        <v>486408.7457694916</v>
      </c>
      <c r="F61" s="102">
        <f>E61*(1-Север_зам!$U$1)</f>
        <v>486408.7457694916</v>
      </c>
      <c r="G61" s="103">
        <v>48.4</v>
      </c>
      <c r="H61" s="18">
        <v>529967.4970942374</v>
      </c>
      <c r="I61" s="102">
        <f>H61*(1-Север_зам!$U$1)</f>
        <v>529967.4970942374</v>
      </c>
      <c r="J61" s="103">
        <v>56.4</v>
      </c>
      <c r="K61" s="18">
        <v>573526.2484189831</v>
      </c>
      <c r="L61" s="102">
        <f>K61*(1-Север_зам!$U$1)</f>
        <v>573526.2484189831</v>
      </c>
      <c r="M61" s="103">
        <v>64.5</v>
      </c>
      <c r="N61" s="18">
        <v>617083.6550888137</v>
      </c>
      <c r="O61" s="102">
        <f>N61*(1-Север_зам!$U$1)</f>
        <v>617083.6550888137</v>
      </c>
      <c r="P61" s="103">
        <v>72.6</v>
      </c>
      <c r="Q61" s="18">
        <v>660736.5322576272</v>
      </c>
      <c r="R61" s="102">
        <f>Q61*(1-Север_зам!$U$1)</f>
        <v>660736.5322576272</v>
      </c>
      <c r="S61" s="104">
        <v>80.6</v>
      </c>
    </row>
    <row r="62" spans="1:19" ht="15" customHeight="1">
      <c r="A62" s="85" t="s">
        <v>375</v>
      </c>
      <c r="B62" s="18">
        <v>463784.92682033905</v>
      </c>
      <c r="C62" s="102">
        <f>B62*(1-Север_зам!$U$1)</f>
        <v>463784.92682033905</v>
      </c>
      <c r="D62" s="103">
        <v>42.6</v>
      </c>
      <c r="E62" s="18">
        <v>509032.5647186442</v>
      </c>
      <c r="F62" s="102">
        <f>E62*(1-Север_зам!$U$1)</f>
        <v>509032.5647186442</v>
      </c>
      <c r="G62" s="103">
        <v>51.1</v>
      </c>
      <c r="H62" s="18">
        <v>554374.3284610171</v>
      </c>
      <c r="I62" s="102">
        <f>H62*(1-Север_зам!$U$1)</f>
        <v>554374.3284610171</v>
      </c>
      <c r="J62" s="103">
        <v>59.6</v>
      </c>
      <c r="K62" s="18">
        <v>599716.09220339</v>
      </c>
      <c r="L62" s="102">
        <f>K62*(1-Север_зам!$U$1)</f>
        <v>599716.09220339</v>
      </c>
      <c r="M62" s="103">
        <v>68.1</v>
      </c>
      <c r="N62" s="18">
        <v>644965.0747566103</v>
      </c>
      <c r="O62" s="102">
        <f>N62*(1-Север_зам!$U$1)</f>
        <v>644965.0747566103</v>
      </c>
      <c r="P62" s="103">
        <v>76.6</v>
      </c>
      <c r="Q62" s="18">
        <v>690308.1831538985</v>
      </c>
      <c r="R62" s="102">
        <f>Q62*(1-Север_зам!$U$1)</f>
        <v>690308.1831538985</v>
      </c>
      <c r="S62" s="104">
        <v>85.1</v>
      </c>
    </row>
    <row r="63" spans="1:19" ht="15" customHeight="1">
      <c r="A63" s="85" t="s">
        <v>376</v>
      </c>
      <c r="B63" s="18">
        <v>484624.3886969492</v>
      </c>
      <c r="C63" s="102">
        <f>B63*(1-Север_зам!$U$1)</f>
        <v>484624.3886969492</v>
      </c>
      <c r="D63" s="103">
        <v>44.8</v>
      </c>
      <c r="E63" s="18">
        <v>531656.3836677967</v>
      </c>
      <c r="F63" s="102">
        <f>E63*(1-Север_зам!$U$1)</f>
        <v>531656.3836677967</v>
      </c>
      <c r="G63" s="103">
        <v>53.8</v>
      </c>
      <c r="H63" s="18">
        <v>578783.8491376273</v>
      </c>
      <c r="I63" s="102">
        <f>H63*(1-Север_зам!$U$1)</f>
        <v>578783.8491376273</v>
      </c>
      <c r="J63" s="103">
        <v>62.7</v>
      </c>
      <c r="K63" s="18">
        <v>625813.1547986441</v>
      </c>
      <c r="L63" s="102">
        <f>K63*(1-Север_зам!$U$1)</f>
        <v>625813.1547986441</v>
      </c>
      <c r="M63" s="103">
        <v>71.7</v>
      </c>
      <c r="N63" s="18">
        <v>672845.1497694916</v>
      </c>
      <c r="O63" s="102">
        <f>N63*(1-Север_зам!$U$1)</f>
        <v>672845.1497694916</v>
      </c>
      <c r="P63" s="103">
        <v>80.6</v>
      </c>
      <c r="Q63" s="18">
        <v>719972.6152393221</v>
      </c>
      <c r="R63" s="102">
        <f>Q63*(1-Север_зам!$U$1)</f>
        <v>719972.6152393221</v>
      </c>
      <c r="S63" s="104">
        <v>89.6</v>
      </c>
    </row>
    <row r="64" spans="1:19" ht="15" customHeight="1">
      <c r="A64" s="85" t="s">
        <v>377</v>
      </c>
      <c r="B64" s="18">
        <v>505557.97641762724</v>
      </c>
      <c r="C64" s="102">
        <f>B64*(1-Север_зам!$U$1)</f>
        <v>505557.97641762724</v>
      </c>
      <c r="D64" s="103">
        <v>47</v>
      </c>
      <c r="E64" s="18">
        <v>554374.3284610171</v>
      </c>
      <c r="F64" s="102">
        <f>E64*(1-Север_зам!$U$1)</f>
        <v>554374.3284610171</v>
      </c>
      <c r="G64" s="103">
        <v>56.4</v>
      </c>
      <c r="H64" s="18">
        <v>603189.3358494918</v>
      </c>
      <c r="I64" s="102">
        <f>H64*(1-Север_зам!$U$1)</f>
        <v>603189.3358494918</v>
      </c>
      <c r="J64" s="103">
        <v>65.9</v>
      </c>
      <c r="K64" s="18">
        <v>652005.6878928813</v>
      </c>
      <c r="L64" s="102">
        <f>K64*(1-Север_зам!$U$1)</f>
        <v>652005.6878928813</v>
      </c>
      <c r="M64" s="103">
        <v>75.3</v>
      </c>
      <c r="N64" s="18">
        <v>700823.3845911867</v>
      </c>
      <c r="O64" s="102">
        <f>N64*(1-Север_зам!$U$1)</f>
        <v>700823.3845911867</v>
      </c>
      <c r="P64" s="103">
        <v>84.7</v>
      </c>
      <c r="Q64" s="18">
        <v>749544.2661355933</v>
      </c>
      <c r="R64" s="102">
        <f>Q64*(1-Север_зам!$U$1)</f>
        <v>749544.2661355933</v>
      </c>
      <c r="S64" s="104">
        <v>94.1</v>
      </c>
    </row>
    <row r="65" spans="1:19" ht="15" customHeight="1">
      <c r="A65" s="85" t="s">
        <v>378</v>
      </c>
      <c r="B65" s="18">
        <v>250216.07594033907</v>
      </c>
      <c r="C65" s="102">
        <f>B65*(1-Север_зам!$U$1)</f>
        <v>250216.07594033907</v>
      </c>
      <c r="D65" s="103">
        <v>20.5</v>
      </c>
      <c r="E65" s="18">
        <v>277345.8335105086</v>
      </c>
      <c r="F65" s="102">
        <f>E65*(1-Север_зам!$U$1)</f>
        <v>277345.8335105086</v>
      </c>
      <c r="G65" s="103">
        <v>24.6</v>
      </c>
      <c r="H65" s="18">
        <v>304663.84276881366</v>
      </c>
      <c r="I65" s="102">
        <f>H65*(1-Север_зам!$U$1)</f>
        <v>304663.84276881366</v>
      </c>
      <c r="J65" s="103">
        <v>28.7</v>
      </c>
      <c r="K65" s="18">
        <v>331887.7261830509</v>
      </c>
      <c r="L65" s="102">
        <f>K65*(1-Север_зам!$U$1)</f>
        <v>331887.7261830509</v>
      </c>
      <c r="M65" s="103">
        <v>32.8</v>
      </c>
      <c r="N65" s="18">
        <v>359018.8284081357</v>
      </c>
      <c r="O65" s="102">
        <f>N65*(1-Север_зам!$U$1)</f>
        <v>359018.8284081357</v>
      </c>
      <c r="P65" s="103">
        <v>36.9</v>
      </c>
      <c r="Q65" s="18">
        <v>386242.71182237304</v>
      </c>
      <c r="R65" s="102">
        <f>Q65*(1-Север_зам!$U$1)</f>
        <v>386242.71182237304</v>
      </c>
      <c r="S65" s="104">
        <v>41</v>
      </c>
    </row>
    <row r="66" spans="1:19" ht="15" customHeight="1">
      <c r="A66" s="85" t="s">
        <v>379</v>
      </c>
      <c r="B66" s="18">
        <v>272369.2656691526</v>
      </c>
      <c r="C66" s="102">
        <f>B66*(1-Север_зам!$U$1)</f>
        <v>272369.2656691526</v>
      </c>
      <c r="D66" s="103">
        <v>23</v>
      </c>
      <c r="E66" s="18">
        <v>301284.72496677976</v>
      </c>
      <c r="F66" s="102">
        <f>E66*(1-Север_зам!$U$1)</f>
        <v>301284.72496677976</v>
      </c>
      <c r="G66" s="103">
        <v>27.6</v>
      </c>
      <c r="H66" s="18">
        <v>330197.4949545763</v>
      </c>
      <c r="I66" s="102">
        <f>H66*(1-Север_зам!$U$1)</f>
        <v>330197.4949545763</v>
      </c>
      <c r="J66" s="103">
        <v>32.3</v>
      </c>
      <c r="K66" s="18">
        <v>359018.8284081357</v>
      </c>
      <c r="L66" s="102">
        <f>K66*(1-Север_зам!$U$1)</f>
        <v>359018.8284081357</v>
      </c>
      <c r="M66" s="103">
        <v>36.9</v>
      </c>
      <c r="N66" s="18">
        <v>387932.94305084756</v>
      </c>
      <c r="O66" s="102">
        <f>N66*(1-Север_зам!$U$1)</f>
        <v>387932.94305084756</v>
      </c>
      <c r="P66" s="103">
        <v>41.5</v>
      </c>
      <c r="Q66" s="18">
        <v>416845.71303864405</v>
      </c>
      <c r="R66" s="102">
        <f>Q66*(1-Север_зам!$U$1)</f>
        <v>416845.71303864405</v>
      </c>
      <c r="S66" s="104">
        <v>46.1</v>
      </c>
    </row>
    <row r="67" spans="1:19" ht="15" customHeight="1">
      <c r="A67" s="85" t="s">
        <v>380</v>
      </c>
      <c r="B67" s="18">
        <v>294431.01886372885</v>
      </c>
      <c r="C67" s="102">
        <f>B67*(1-Север_зам!$U$1)</f>
        <v>294431.01886372885</v>
      </c>
      <c r="D67" s="103">
        <v>25.6</v>
      </c>
      <c r="E67" s="18">
        <v>325035.3647349153</v>
      </c>
      <c r="F67" s="102">
        <f>E67*(1-Север_зам!$U$1)</f>
        <v>325035.3647349153</v>
      </c>
      <c r="G67" s="103">
        <v>30.7</v>
      </c>
      <c r="H67" s="18">
        <v>355638.3659511865</v>
      </c>
      <c r="I67" s="102">
        <f>H67*(1-Север_зам!$U$1)</f>
        <v>355638.3659511865</v>
      </c>
      <c r="J67" s="103">
        <v>35.8</v>
      </c>
      <c r="K67" s="18">
        <v>386242.71182237304</v>
      </c>
      <c r="L67" s="102">
        <f>K67*(1-Север_зам!$U$1)</f>
        <v>386242.71182237304</v>
      </c>
      <c r="M67" s="103">
        <v>41</v>
      </c>
      <c r="N67" s="18">
        <v>416845.71303864405</v>
      </c>
      <c r="O67" s="102">
        <f>N67*(1-Север_зам!$U$1)</f>
        <v>416845.71303864405</v>
      </c>
      <c r="P67" s="103">
        <v>46.1</v>
      </c>
      <c r="Q67" s="18">
        <v>447450.0589098305</v>
      </c>
      <c r="R67" s="102">
        <f>Q67*(1-Север_зам!$U$1)</f>
        <v>447450.0589098305</v>
      </c>
      <c r="S67" s="104">
        <v>51.2</v>
      </c>
    </row>
    <row r="68" spans="1:19" ht="15" customHeight="1">
      <c r="A68" s="85" t="s">
        <v>381</v>
      </c>
      <c r="B68" s="18">
        <v>316089.3755837289</v>
      </c>
      <c r="C68" s="102">
        <f>B68*(1-Север_зам!$U$1)</f>
        <v>316089.3755837289</v>
      </c>
      <c r="D68" s="103">
        <v>28.2</v>
      </c>
      <c r="E68" s="18">
        <v>348880.13034711865</v>
      </c>
      <c r="F68" s="102">
        <f>E68*(1-Север_зам!$U$1)</f>
        <v>348880.13034711865</v>
      </c>
      <c r="G68" s="103">
        <v>33.8</v>
      </c>
      <c r="H68" s="18">
        <v>381173.3627918645</v>
      </c>
      <c r="I68" s="102">
        <f>H68*(1-Север_зам!$U$1)</f>
        <v>381173.3627918645</v>
      </c>
      <c r="J68" s="103">
        <v>39.4</v>
      </c>
      <c r="K68" s="18">
        <v>413466.5952366103</v>
      </c>
      <c r="L68" s="102">
        <f>K68*(1-Север_зам!$U$1)</f>
        <v>413466.5952366103</v>
      </c>
      <c r="M68" s="103">
        <v>45.1</v>
      </c>
      <c r="N68" s="18">
        <v>445759.827681356</v>
      </c>
      <c r="O68" s="102">
        <f>N68*(1-Север_зам!$U$1)</f>
        <v>445759.827681356</v>
      </c>
      <c r="P68" s="103">
        <v>50.7</v>
      </c>
      <c r="Q68" s="18">
        <v>478051.71547118656</v>
      </c>
      <c r="R68" s="102">
        <f>Q68*(1-Север_зам!$U$1)</f>
        <v>478051.71547118656</v>
      </c>
      <c r="S68" s="104">
        <v>56.3</v>
      </c>
    </row>
    <row r="69" spans="1:19" ht="15" customHeight="1">
      <c r="A69" s="85" t="s">
        <v>382</v>
      </c>
      <c r="B69" s="18">
        <v>338648.65109694924</v>
      </c>
      <c r="C69" s="102">
        <f>B69*(1-Север_зам!$U$1)</f>
        <v>338648.65109694924</v>
      </c>
      <c r="D69" s="103">
        <v>30.7</v>
      </c>
      <c r="E69" s="18">
        <v>372629.4254603391</v>
      </c>
      <c r="F69" s="102">
        <f>E69*(1-Север_зам!$U$1)</f>
        <v>372629.4254603391</v>
      </c>
      <c r="G69" s="103">
        <v>36.9</v>
      </c>
      <c r="H69" s="18">
        <v>406707.01497762714</v>
      </c>
      <c r="I69" s="102">
        <f>H69*(1-Север_зам!$U$1)</f>
        <v>406707.01497762714</v>
      </c>
      <c r="J69" s="103">
        <v>43</v>
      </c>
      <c r="K69" s="18">
        <v>441432.72816406784</v>
      </c>
      <c r="L69" s="102">
        <f>K69*(1-Север_зам!$U$1)</f>
        <v>441432.72816406784</v>
      </c>
      <c r="M69" s="103">
        <v>49.2</v>
      </c>
      <c r="N69" s="18">
        <v>474672.59766915266</v>
      </c>
      <c r="O69" s="102">
        <f>N69*(1-Север_зам!$U$1)</f>
        <v>474672.59766915266</v>
      </c>
      <c r="P69" s="103">
        <v>55.3</v>
      </c>
      <c r="Q69" s="18">
        <v>508657.40599728824</v>
      </c>
      <c r="R69" s="102">
        <f>Q69*(1-Север_зам!$U$1)</f>
        <v>508657.40599728824</v>
      </c>
      <c r="S69" s="104">
        <v>61.4</v>
      </c>
    </row>
    <row r="70" spans="1:19" ht="15" customHeight="1">
      <c r="A70" s="85" t="s">
        <v>383</v>
      </c>
      <c r="B70" s="18">
        <v>360801.8408257628</v>
      </c>
      <c r="C70" s="102">
        <f>B70*(1-Север_зам!$U$1)</f>
        <v>360801.8408257628</v>
      </c>
      <c r="D70" s="103">
        <v>33.3</v>
      </c>
      <c r="E70" s="18">
        <v>396474.19107254257</v>
      </c>
      <c r="F70" s="102">
        <f>E70*(1-Север_зам!$U$1)</f>
        <v>396474.19107254257</v>
      </c>
      <c r="G70" s="103">
        <v>39.9</v>
      </c>
      <c r="H70" s="18">
        <v>432147.8859742373</v>
      </c>
      <c r="I70" s="102">
        <f>H70*(1-Север_зам!$U$1)</f>
        <v>432147.8859742373</v>
      </c>
      <c r="J70" s="103">
        <v>46.6</v>
      </c>
      <c r="K70" s="18">
        <v>467914.3620650848</v>
      </c>
      <c r="L70" s="102">
        <f>K70*(1-Север_зам!$U$1)</f>
        <v>467914.3620650848</v>
      </c>
      <c r="M70" s="103">
        <v>53.2</v>
      </c>
      <c r="N70" s="18">
        <v>503588.0569667797</v>
      </c>
      <c r="O70" s="102">
        <f>N70*(1-Север_зам!$U$1)</f>
        <v>503588.0569667797</v>
      </c>
      <c r="P70" s="103">
        <v>59.9</v>
      </c>
      <c r="Q70" s="18">
        <v>539260.4072135595</v>
      </c>
      <c r="R70" s="102">
        <f>Q70*(1-Север_зам!$U$1)</f>
        <v>539260.4072135595</v>
      </c>
      <c r="S70" s="104">
        <v>66.6</v>
      </c>
    </row>
    <row r="71" spans="1:19" ht="15" customHeight="1">
      <c r="A71" s="85" t="s">
        <v>384</v>
      </c>
      <c r="B71" s="18">
        <v>382860.90471050853</v>
      </c>
      <c r="C71" s="102">
        <f>B71*(1-Север_зам!$U$1)</f>
        <v>382860.90471050853</v>
      </c>
      <c r="D71" s="103">
        <v>35.8</v>
      </c>
      <c r="E71" s="18">
        <v>420318.9566847458</v>
      </c>
      <c r="F71" s="102">
        <f>E71*(1-Север_зам!$U$1)</f>
        <v>420318.9566847458</v>
      </c>
      <c r="G71" s="103">
        <v>43</v>
      </c>
      <c r="H71" s="18">
        <v>457681.5381600001</v>
      </c>
      <c r="I71" s="102">
        <f>H71*(1-Север_зам!$U$1)</f>
        <v>457681.5381600001</v>
      </c>
      <c r="J71" s="103">
        <v>50.2</v>
      </c>
      <c r="K71" s="18">
        <v>495044.1196352543</v>
      </c>
      <c r="L71" s="102">
        <f>K71*(1-Север_зам!$U$1)</f>
        <v>495044.1196352543</v>
      </c>
      <c r="M71" s="103">
        <v>57.3</v>
      </c>
      <c r="N71" s="18">
        <v>532500.8269545764</v>
      </c>
      <c r="O71" s="102">
        <f>N71*(1-Север_зам!$U$1)</f>
        <v>532500.8269545764</v>
      </c>
      <c r="P71" s="103">
        <v>64.5</v>
      </c>
      <c r="Q71" s="18">
        <v>569862.0637749154</v>
      </c>
      <c r="R71" s="102">
        <f>Q71*(1-Север_зам!$U$1)</f>
        <v>569862.0637749154</v>
      </c>
      <c r="S71" s="104">
        <v>71.7</v>
      </c>
    </row>
    <row r="72" spans="1:19" ht="15" customHeight="1">
      <c r="A72" s="85" t="s">
        <v>385</v>
      </c>
      <c r="B72" s="18">
        <v>404925.34721491527</v>
      </c>
      <c r="C72" s="102">
        <f>B72*(1-Север_зам!$U$1)</f>
        <v>404925.34721491527</v>
      </c>
      <c r="D72" s="103">
        <v>38.4</v>
      </c>
      <c r="E72" s="18">
        <v>444070.9411077968</v>
      </c>
      <c r="F72" s="102">
        <f>E72*(1-Север_зам!$U$1)</f>
        <v>444070.9411077968</v>
      </c>
      <c r="G72" s="103">
        <v>46.1</v>
      </c>
      <c r="H72" s="18">
        <v>483216.53500067804</v>
      </c>
      <c r="I72" s="102">
        <f>H72*(1-Север_зам!$U$1)</f>
        <v>483216.53500067804</v>
      </c>
      <c r="J72" s="103">
        <v>53.8</v>
      </c>
      <c r="K72" s="18">
        <v>522268.0030494916</v>
      </c>
      <c r="L72" s="102">
        <f>K72*(1-Север_зам!$U$1)</f>
        <v>522268.0030494916</v>
      </c>
      <c r="M72" s="103">
        <v>61.4</v>
      </c>
      <c r="N72" s="18">
        <v>561416.2862522035</v>
      </c>
      <c r="O72" s="102">
        <f>N72*(1-Север_зам!$U$1)</f>
        <v>561416.2862522035</v>
      </c>
      <c r="P72" s="103">
        <v>69.1</v>
      </c>
      <c r="Q72" s="18">
        <v>600467.754301017</v>
      </c>
      <c r="R72" s="102">
        <f>Q72*(1-Север_зам!$U$1)</f>
        <v>600467.754301017</v>
      </c>
      <c r="S72" s="104">
        <v>76.8</v>
      </c>
    </row>
    <row r="73" spans="1:19" ht="15" customHeight="1">
      <c r="A73" s="85" t="s">
        <v>386</v>
      </c>
      <c r="B73" s="18">
        <v>427078.5369437289</v>
      </c>
      <c r="C73" s="102">
        <f>B73*(1-Север_зам!$U$1)</f>
        <v>427078.5369437289</v>
      </c>
      <c r="D73" s="103">
        <v>41</v>
      </c>
      <c r="E73" s="18">
        <v>467915.7067200001</v>
      </c>
      <c r="F73" s="102">
        <f>E73*(1-Север_зам!$U$1)</f>
        <v>467915.7067200001</v>
      </c>
      <c r="G73" s="103">
        <v>49.2</v>
      </c>
      <c r="H73" s="18">
        <v>508657.40599728824</v>
      </c>
      <c r="I73" s="102">
        <f>H73*(1-Север_зам!$U$1)</f>
        <v>508657.40599728824</v>
      </c>
      <c r="J73" s="103">
        <v>57.3</v>
      </c>
      <c r="K73" s="18">
        <v>549493.2311186442</v>
      </c>
      <c r="L73" s="102">
        <f>K73*(1-Север_зам!$U$1)</f>
        <v>549493.2311186442</v>
      </c>
      <c r="M73" s="103">
        <v>65.5</v>
      </c>
      <c r="N73" s="18">
        <v>590329.0562400002</v>
      </c>
      <c r="O73" s="102">
        <f>N73*(1-Север_зам!$U$1)</f>
        <v>590329.0562400002</v>
      </c>
      <c r="P73" s="103">
        <v>73.7</v>
      </c>
      <c r="Q73" s="18">
        <v>631072.1001722036</v>
      </c>
      <c r="R73" s="102">
        <f>Q73*(1-Север_зам!$U$1)</f>
        <v>631072.1001722036</v>
      </c>
      <c r="S73" s="104">
        <v>81.9</v>
      </c>
    </row>
    <row r="74" spans="1:19" ht="15" customHeight="1">
      <c r="A74" s="85" t="s">
        <v>387</v>
      </c>
      <c r="B74" s="18">
        <v>449137.6008284747</v>
      </c>
      <c r="C74" s="102">
        <f>B74*(1-Север_зам!$U$1)</f>
        <v>449137.6008284747</v>
      </c>
      <c r="D74" s="103">
        <v>43.5</v>
      </c>
      <c r="E74" s="18">
        <v>491665.0018332204</v>
      </c>
      <c r="F74" s="102">
        <f>E74*(1-Север_зам!$U$1)</f>
        <v>491665.0018332204</v>
      </c>
      <c r="G74" s="103">
        <v>52.2</v>
      </c>
      <c r="H74" s="18">
        <v>534191.058183051</v>
      </c>
      <c r="I74" s="102">
        <f>H74*(1-Север_зам!$U$1)</f>
        <v>534191.058183051</v>
      </c>
      <c r="J74" s="103">
        <v>60.9</v>
      </c>
      <c r="K74" s="18">
        <v>576715.7698779663</v>
      </c>
      <c r="L74" s="102">
        <f>K74*(1-Север_зам!$U$1)</f>
        <v>576715.7698779663</v>
      </c>
      <c r="M74" s="103">
        <v>69.6</v>
      </c>
      <c r="N74" s="18">
        <v>619243.170882712</v>
      </c>
      <c r="O74" s="102">
        <f>N74*(1-Север_зам!$U$1)</f>
        <v>619243.170882712</v>
      </c>
      <c r="P74" s="103">
        <v>78.3</v>
      </c>
      <c r="Q74" s="18">
        <v>661675.1013884747</v>
      </c>
      <c r="R74" s="102">
        <f>Q74*(1-Север_зам!$U$1)</f>
        <v>661675.1013884747</v>
      </c>
      <c r="S74" s="104">
        <v>87</v>
      </c>
    </row>
    <row r="75" spans="1:19" ht="15" customHeight="1">
      <c r="A75" s="85" t="s">
        <v>388</v>
      </c>
      <c r="B75" s="18">
        <v>471293.47986711876</v>
      </c>
      <c r="C75" s="102">
        <f>B75*(1-Север_зам!$U$1)</f>
        <v>471293.47986711876</v>
      </c>
      <c r="D75" s="103">
        <v>46.1</v>
      </c>
      <c r="E75" s="18">
        <v>515509.7674454238</v>
      </c>
      <c r="F75" s="102">
        <f>E75*(1-Север_зам!$U$1)</f>
        <v>515509.7674454238</v>
      </c>
      <c r="G75" s="103">
        <v>55.3</v>
      </c>
      <c r="H75" s="18">
        <v>559726.0550237289</v>
      </c>
      <c r="I75" s="102">
        <f>H75*(1-Север_зам!$U$1)</f>
        <v>559726.0550237289</v>
      </c>
      <c r="J75" s="103">
        <v>64.5</v>
      </c>
      <c r="K75" s="18">
        <v>603942.3426020341</v>
      </c>
      <c r="L75" s="102">
        <f>K75*(1-Север_зам!$U$1)</f>
        <v>603942.3426020341</v>
      </c>
      <c r="M75" s="103">
        <v>73.7</v>
      </c>
      <c r="N75" s="18">
        <v>648157.2855254238</v>
      </c>
      <c r="O75" s="102">
        <f>N75*(1-Север_зам!$U$1)</f>
        <v>648157.2855254238</v>
      </c>
      <c r="P75" s="103">
        <v>82.9</v>
      </c>
      <c r="Q75" s="18">
        <v>692372.2284488138</v>
      </c>
      <c r="R75" s="102">
        <f>Q75*(1-Север_зам!$U$1)</f>
        <v>692372.2284488138</v>
      </c>
      <c r="S75" s="104">
        <v>92.2</v>
      </c>
    </row>
    <row r="76" spans="1:19" ht="15" customHeight="1">
      <c r="A76" s="85" t="s">
        <v>389</v>
      </c>
      <c r="B76" s="18">
        <v>493355.23306169495</v>
      </c>
      <c r="C76" s="102">
        <f>B76*(1-Север_зам!$U$1)</f>
        <v>493355.23306169495</v>
      </c>
      <c r="D76" s="103">
        <v>48.6</v>
      </c>
      <c r="E76" s="18">
        <v>539260.4072135595</v>
      </c>
      <c r="F76" s="102">
        <f>E76*(1-Север_зам!$U$1)</f>
        <v>539260.4072135595</v>
      </c>
      <c r="G76" s="103">
        <v>58.4</v>
      </c>
      <c r="H76" s="18">
        <v>585166.9260203391</v>
      </c>
      <c r="I76" s="102">
        <f>H76*(1-Север_зам!$U$1)</f>
        <v>585166.9260203391</v>
      </c>
      <c r="J76" s="103">
        <v>68.1</v>
      </c>
      <c r="K76" s="18">
        <v>631072.1001722036</v>
      </c>
      <c r="L76" s="102">
        <f>K76*(1-Север_зам!$U$1)</f>
        <v>631072.1001722036</v>
      </c>
      <c r="M76" s="103">
        <v>77.8</v>
      </c>
      <c r="N76" s="18">
        <v>676977.274324068</v>
      </c>
      <c r="O76" s="102">
        <f>N76*(1-Север_зам!$U$1)</f>
        <v>676977.274324068</v>
      </c>
      <c r="P76" s="103">
        <v>87.6</v>
      </c>
      <c r="Q76" s="18">
        <v>722976.5743200001</v>
      </c>
      <c r="R76" s="102">
        <f>Q76*(1-Север_зам!$U$1)</f>
        <v>722976.5743200001</v>
      </c>
      <c r="S76" s="104">
        <v>97.3</v>
      </c>
    </row>
    <row r="77" spans="1:19" ht="15" customHeight="1">
      <c r="A77" s="85" t="s">
        <v>390</v>
      </c>
      <c r="B77" s="18">
        <v>515509.7674454238</v>
      </c>
      <c r="C77" s="102">
        <f>B77*(1-Север_зам!$U$1)</f>
        <v>515509.7674454238</v>
      </c>
      <c r="D77" s="103">
        <v>52.2</v>
      </c>
      <c r="E77" s="18">
        <v>563106.517480678</v>
      </c>
      <c r="F77" s="102">
        <f>E77*(1-Север_зам!$U$1)</f>
        <v>563106.517480678</v>
      </c>
      <c r="G77" s="103">
        <v>61.4</v>
      </c>
      <c r="H77" s="18">
        <v>610700.5782061018</v>
      </c>
      <c r="I77" s="102">
        <f>H77*(1-Север_зам!$U$1)</f>
        <v>610700.5782061018</v>
      </c>
      <c r="J77" s="103">
        <v>71.7</v>
      </c>
      <c r="K77" s="18">
        <v>658295.9835864408</v>
      </c>
      <c r="L77" s="102">
        <f>K77*(1-Север_зам!$U$1)</f>
        <v>658295.9835864408</v>
      </c>
      <c r="M77" s="103">
        <v>81.9</v>
      </c>
      <c r="N77" s="18">
        <v>705891.3889667799</v>
      </c>
      <c r="O77" s="102">
        <f>N77*(1-Север_зам!$U$1)</f>
        <v>705891.3889667799</v>
      </c>
      <c r="P77" s="103">
        <v>92.2</v>
      </c>
      <c r="Q77" s="18">
        <v>753579.5755362713</v>
      </c>
      <c r="R77" s="102">
        <f>Q77*(1-Север_зам!$U$1)</f>
        <v>753579.5755362713</v>
      </c>
      <c r="S77" s="104">
        <v>102.4</v>
      </c>
    </row>
    <row r="78" spans="1:19" ht="15" customHeight="1">
      <c r="A78" s="85" t="s">
        <v>391</v>
      </c>
      <c r="B78" s="18">
        <v>537570.175985085</v>
      </c>
      <c r="C78" s="102">
        <f>B78*(1-Север_зам!$U$1)</f>
        <v>537570.175985085</v>
      </c>
      <c r="D78" s="103">
        <v>53.8</v>
      </c>
      <c r="E78" s="18">
        <v>586854.4679389831</v>
      </c>
      <c r="F78" s="102">
        <f>E78*(1-Север_зам!$U$1)</f>
        <v>586854.4679389831</v>
      </c>
      <c r="G78" s="103">
        <v>64.5</v>
      </c>
      <c r="H78" s="18">
        <v>636234.2303918645</v>
      </c>
      <c r="I78" s="102">
        <f>H78*(1-Север_зам!$U$1)</f>
        <v>636234.2303918645</v>
      </c>
      <c r="J78" s="103">
        <v>75.3</v>
      </c>
      <c r="K78" s="18">
        <v>685519.8670006782</v>
      </c>
      <c r="L78" s="102">
        <f>K78*(1-Север_зам!$U$1)</f>
        <v>685519.8670006782</v>
      </c>
      <c r="M78" s="103">
        <v>86</v>
      </c>
      <c r="N78" s="18">
        <v>734804.1589545764</v>
      </c>
      <c r="O78" s="102">
        <f>N78*(1-Север_зам!$U$1)</f>
        <v>734804.1589545764</v>
      </c>
      <c r="P78" s="103">
        <v>96.8</v>
      </c>
      <c r="Q78" s="18">
        <v>784183.9214074579</v>
      </c>
      <c r="R78" s="102">
        <f>Q78*(1-Север_зам!$U$1)</f>
        <v>784183.9214074579</v>
      </c>
      <c r="S78" s="104">
        <v>107.5</v>
      </c>
    </row>
    <row r="79" spans="1:19" ht="15" customHeight="1">
      <c r="A79" s="85" t="s">
        <v>392</v>
      </c>
      <c r="B79" s="18">
        <v>559726.0550237289</v>
      </c>
      <c r="C79" s="102">
        <f>B79*(1-Север_зам!$U$1)</f>
        <v>559726.0550237289</v>
      </c>
      <c r="D79" s="103">
        <v>56.3</v>
      </c>
      <c r="E79" s="18">
        <v>610700.5782061018</v>
      </c>
      <c r="F79" s="102">
        <f>E79*(1-Север_зам!$U$1)</f>
        <v>610700.5782061018</v>
      </c>
      <c r="G79" s="103">
        <v>67.6</v>
      </c>
      <c r="H79" s="18">
        <v>661675.1013884747</v>
      </c>
      <c r="I79" s="102">
        <f>H79*(1-Север_зам!$U$1)</f>
        <v>661675.1013884747</v>
      </c>
      <c r="J79" s="103">
        <v>78.8</v>
      </c>
      <c r="K79" s="18">
        <v>712743.7504149154</v>
      </c>
      <c r="L79" s="102">
        <f>K79*(1-Север_зам!$U$1)</f>
        <v>712743.7504149154</v>
      </c>
      <c r="M79" s="103">
        <v>90.1</v>
      </c>
      <c r="N79" s="18">
        <v>763719.6182522035</v>
      </c>
      <c r="O79" s="102">
        <f>N79*(1-Север_зам!$U$1)</f>
        <v>763719.6182522035</v>
      </c>
      <c r="P79" s="103">
        <v>101.4</v>
      </c>
      <c r="Q79" s="18">
        <v>814786.9226237289</v>
      </c>
      <c r="R79" s="102">
        <f>Q79*(1-Север_зам!$U$1)</f>
        <v>814786.9226237289</v>
      </c>
      <c r="S79" s="104">
        <v>112.6</v>
      </c>
    </row>
    <row r="80" spans="1:19" ht="15" customHeight="1">
      <c r="A80" s="85" t="s">
        <v>393</v>
      </c>
      <c r="B80" s="18">
        <v>581787.8082183052</v>
      </c>
      <c r="C80" s="102">
        <f>B80*(1-Север_зам!$U$1)</f>
        <v>581787.8082183052</v>
      </c>
      <c r="D80" s="103">
        <v>58.9</v>
      </c>
      <c r="E80" s="18">
        <v>634451.2179742374</v>
      </c>
      <c r="F80" s="102">
        <f>E80*(1-Север_зам!$U$1)</f>
        <v>634451.2179742374</v>
      </c>
      <c r="G80" s="103">
        <v>70.7</v>
      </c>
      <c r="H80" s="18">
        <v>687210.0982291526</v>
      </c>
      <c r="I80" s="102">
        <f>H80*(1-Север_зам!$U$1)</f>
        <v>687210.0982291526</v>
      </c>
      <c r="J80" s="103">
        <v>82.4</v>
      </c>
      <c r="K80" s="18">
        <v>739968.978484068</v>
      </c>
      <c r="L80" s="102">
        <f>K80*(1-Север_зам!$U$1)</f>
        <v>739968.978484068</v>
      </c>
      <c r="M80" s="103">
        <v>94.2</v>
      </c>
      <c r="N80" s="18">
        <v>792632.3882400001</v>
      </c>
      <c r="O80" s="102">
        <f>N80*(1-Север_зам!$U$1)</f>
        <v>792632.3882400001</v>
      </c>
      <c r="P80" s="103">
        <v>106</v>
      </c>
      <c r="Q80" s="18">
        <v>845391.2684949154</v>
      </c>
      <c r="R80" s="102">
        <f>Q80*(1-Север_зам!$U$1)</f>
        <v>845391.2684949154</v>
      </c>
      <c r="S80" s="104">
        <v>117.8</v>
      </c>
    </row>
    <row r="81" spans="1:19" ht="15" customHeight="1">
      <c r="A81" s="85" t="s">
        <v>394</v>
      </c>
      <c r="B81" s="18">
        <v>603942.3426020341</v>
      </c>
      <c r="C81" s="102">
        <f>B81*(1-Север_зам!$U$1)</f>
        <v>603942.3426020341</v>
      </c>
      <c r="D81" s="103">
        <v>61.4</v>
      </c>
      <c r="E81" s="18">
        <v>658390.1094305086</v>
      </c>
      <c r="F81" s="102">
        <f>E81*(1-Север_зам!$U$1)</f>
        <v>658390.1094305086</v>
      </c>
      <c r="G81" s="103">
        <v>73.7</v>
      </c>
      <c r="H81" s="18">
        <v>712743.7504149154</v>
      </c>
      <c r="I81" s="102">
        <f>H81*(1-Север_зам!$U$1)</f>
        <v>712743.7504149154</v>
      </c>
      <c r="J81" s="103">
        <v>86</v>
      </c>
      <c r="K81" s="18">
        <v>767098.7360542376</v>
      </c>
      <c r="L81" s="102">
        <f>K81*(1-Север_зам!$U$1)</f>
        <v>767098.7360542376</v>
      </c>
      <c r="M81" s="103">
        <v>98.3</v>
      </c>
      <c r="N81" s="18">
        <v>821547.8475376273</v>
      </c>
      <c r="O81" s="102">
        <f>N81*(1-Север_зам!$U$1)</f>
        <v>821547.8475376273</v>
      </c>
      <c r="P81" s="103">
        <v>110.6</v>
      </c>
      <c r="Q81" s="18">
        <v>875995.6143661018</v>
      </c>
      <c r="R81" s="102">
        <f>Q81*(1-Север_зам!$U$1)</f>
        <v>875995.6143661018</v>
      </c>
      <c r="S81" s="104">
        <v>122.9</v>
      </c>
    </row>
    <row r="82" spans="1:19" ht="15" customHeight="1">
      <c r="A82" s="85" t="s">
        <v>395</v>
      </c>
      <c r="B82" s="18">
        <v>291708.092660339</v>
      </c>
      <c r="C82" s="102">
        <f>B82*(1-Север_зам!$U$1)</f>
        <v>291708.092660339</v>
      </c>
      <c r="D82" s="103">
        <v>25.9</v>
      </c>
      <c r="E82" s="18">
        <v>321843.15396610176</v>
      </c>
      <c r="F82" s="102">
        <f>E82*(1-Север_зам!$U$1)</f>
        <v>321843.15396610176</v>
      </c>
      <c r="G82" s="103">
        <v>31.1</v>
      </c>
      <c r="H82" s="18">
        <v>351976.87061694916</v>
      </c>
      <c r="I82" s="102">
        <f>H82*(1-Север_зам!$U$1)</f>
        <v>351976.87061694916</v>
      </c>
      <c r="J82" s="103">
        <v>36.3</v>
      </c>
      <c r="K82" s="18">
        <v>382111.93192271196</v>
      </c>
      <c r="L82" s="102">
        <f>K82*(1-Север_зам!$U$1)</f>
        <v>382111.93192271196</v>
      </c>
      <c r="M82" s="103">
        <v>41.5</v>
      </c>
      <c r="N82" s="18">
        <v>412245.64857355936</v>
      </c>
      <c r="O82" s="102">
        <f>N82*(1-Север_зам!$U$1)</f>
        <v>412245.64857355936</v>
      </c>
      <c r="P82" s="103">
        <v>46.7</v>
      </c>
      <c r="Q82" s="18">
        <v>460076.3685640679</v>
      </c>
      <c r="R82" s="102">
        <f>Q82*(1-Север_зам!$U$1)</f>
        <v>460076.3685640679</v>
      </c>
      <c r="S82" s="104">
        <v>51.8</v>
      </c>
    </row>
    <row r="83" spans="1:19" ht="15" customHeight="1">
      <c r="A83" s="85" t="s">
        <v>396</v>
      </c>
      <c r="B83" s="18">
        <v>315911.88113491534</v>
      </c>
      <c r="C83" s="102">
        <f>B83*(1-Север_зам!$U$1)</f>
        <v>315911.88113491534</v>
      </c>
      <c r="D83" s="103">
        <v>28.8</v>
      </c>
      <c r="E83" s="18">
        <v>347001.64743050846</v>
      </c>
      <c r="F83" s="102">
        <f>E83*(1-Север_зам!$U$1)</f>
        <v>347001.64743050846</v>
      </c>
      <c r="G83" s="103">
        <v>34.6</v>
      </c>
      <c r="H83" s="18">
        <v>378732.814120678</v>
      </c>
      <c r="I83" s="102">
        <f>H83*(1-Север_зам!$U$1)</f>
        <v>378732.814120678</v>
      </c>
      <c r="J83" s="103">
        <v>40.3</v>
      </c>
      <c r="K83" s="18">
        <v>410556.762</v>
      </c>
      <c r="L83" s="102">
        <f>K83*(1-Север_зам!$U$1)</f>
        <v>410556.762</v>
      </c>
      <c r="M83" s="103">
        <v>46.1</v>
      </c>
      <c r="N83" s="18">
        <v>442380.70987932227</v>
      </c>
      <c r="O83" s="102">
        <f>N83*(1-Север_зам!$U$1)</f>
        <v>442380.70987932227</v>
      </c>
      <c r="P83" s="103">
        <v>51.8</v>
      </c>
      <c r="Q83" s="18">
        <v>493173.7046481357</v>
      </c>
      <c r="R83" s="102">
        <f>Q83*(1-Север_зам!$U$1)</f>
        <v>493173.7046481357</v>
      </c>
      <c r="S83" s="104">
        <v>57.6</v>
      </c>
    </row>
    <row r="84" spans="1:19" ht="15" customHeight="1">
      <c r="A84" s="85" t="s">
        <v>397</v>
      </c>
      <c r="B84" s="18">
        <v>338553.1805979661</v>
      </c>
      <c r="C84" s="102">
        <f>B84*(1-Север_зам!$U$1)</f>
        <v>338553.1805979661</v>
      </c>
      <c r="D84" s="103">
        <v>31.7</v>
      </c>
      <c r="E84" s="18">
        <v>372067.3597057628</v>
      </c>
      <c r="F84" s="102">
        <f>E84*(1-Север_зам!$U$1)</f>
        <v>372067.3597057628</v>
      </c>
      <c r="G84" s="103">
        <v>38</v>
      </c>
      <c r="H84" s="18">
        <v>405580.1941586441</v>
      </c>
      <c r="I84" s="102">
        <f>H84*(1-Север_зам!$U$1)</f>
        <v>405580.1941586441</v>
      </c>
      <c r="J84" s="103">
        <v>44.4</v>
      </c>
      <c r="K84" s="18">
        <v>439001.5920772882</v>
      </c>
      <c r="L84" s="102">
        <f>K84*(1-Север_зам!$U$1)</f>
        <v>439001.5920772882</v>
      </c>
      <c r="M84" s="103">
        <v>50.7</v>
      </c>
      <c r="N84" s="18">
        <v>472514.4265301696</v>
      </c>
      <c r="O84" s="102">
        <f>N84*(1-Север_зам!$U$1)</f>
        <v>472514.4265301696</v>
      </c>
      <c r="P84" s="103">
        <v>57</v>
      </c>
      <c r="Q84" s="18">
        <v>526269.6960772882</v>
      </c>
      <c r="R84" s="102">
        <f>Q84*(1-Север_зам!$U$1)</f>
        <v>526269.6960772882</v>
      </c>
      <c r="S84" s="104">
        <v>63.4</v>
      </c>
    </row>
    <row r="85" spans="1:19" ht="15" customHeight="1">
      <c r="A85" s="85" t="s">
        <v>398</v>
      </c>
      <c r="B85" s="18">
        <v>362022.7874888136</v>
      </c>
      <c r="C85" s="102">
        <f>B85*(1-Север_зам!$U$1)</f>
        <v>362022.7874888136</v>
      </c>
      <c r="D85" s="103">
        <v>34.6</v>
      </c>
      <c r="E85" s="18">
        <v>397131.7273261018</v>
      </c>
      <c r="F85" s="102">
        <f>E85*(1-Север_зам!$U$1)</f>
        <v>397131.7273261018</v>
      </c>
      <c r="G85" s="103">
        <v>41.5</v>
      </c>
      <c r="H85" s="18">
        <v>432334.7930074577</v>
      </c>
      <c r="I85" s="102">
        <f>H85*(1-Север_зам!$U$1)</f>
        <v>432334.7930074577</v>
      </c>
      <c r="J85" s="103">
        <v>48.4</v>
      </c>
      <c r="K85" s="18">
        <v>467539.2033437289</v>
      </c>
      <c r="L85" s="102">
        <f>K85*(1-Север_зам!$U$1)</f>
        <v>467539.2033437289</v>
      </c>
      <c r="M85" s="103">
        <v>55.3</v>
      </c>
      <c r="N85" s="18">
        <v>502648.143181017</v>
      </c>
      <c r="O85" s="102">
        <f>N85*(1-Север_зам!$U$1)</f>
        <v>502648.143181017</v>
      </c>
      <c r="P85" s="103">
        <v>62.2</v>
      </c>
      <c r="Q85" s="18">
        <v>559367.0321613561</v>
      </c>
      <c r="R85" s="102">
        <f>Q85*(1-Север_зам!$U$1)</f>
        <v>559367.0321613561</v>
      </c>
      <c r="S85" s="104">
        <v>69.1</v>
      </c>
    </row>
    <row r="86" spans="1:19" ht="15" customHeight="1">
      <c r="A86" s="85" t="s">
        <v>399</v>
      </c>
      <c r="B86" s="18">
        <v>385491.0497247458</v>
      </c>
      <c r="C86" s="102">
        <f>B86*(1-Север_зам!$U$1)</f>
        <v>385491.0497247458</v>
      </c>
      <c r="D86" s="103">
        <v>37.4</v>
      </c>
      <c r="E86" s="18">
        <v>422288.8761355933</v>
      </c>
      <c r="F86" s="102">
        <f>E86*(1-Север_зам!$U$1)</f>
        <v>422288.8761355933</v>
      </c>
      <c r="G86" s="103">
        <v>44.9</v>
      </c>
      <c r="H86" s="18">
        <v>459090.7365111866</v>
      </c>
      <c r="I86" s="102">
        <f>H86*(1-Север_зам!$U$1)</f>
        <v>459090.7365111866</v>
      </c>
      <c r="J86" s="103">
        <v>52.4</v>
      </c>
      <c r="K86" s="18">
        <v>495984.033421017</v>
      </c>
      <c r="L86" s="102">
        <f>K86*(1-Север_зам!$U$1)</f>
        <v>495984.033421017</v>
      </c>
      <c r="M86" s="103">
        <v>59.9</v>
      </c>
      <c r="N86" s="18">
        <v>532783.2044867798</v>
      </c>
      <c r="O86" s="102">
        <f>N86*(1-Север_зам!$U$1)</f>
        <v>532783.2044867798</v>
      </c>
      <c r="P86" s="103">
        <v>67.4</v>
      </c>
      <c r="Q86" s="18">
        <v>592464.3682454239</v>
      </c>
      <c r="R86" s="102">
        <f>Q86*(1-Север_зам!$U$1)</f>
        <v>592464.3682454239</v>
      </c>
      <c r="S86" s="104">
        <v>74.9</v>
      </c>
    </row>
    <row r="87" spans="1:19" ht="15" customHeight="1">
      <c r="A87" s="85" t="s">
        <v>400</v>
      </c>
      <c r="B87" s="18">
        <v>408866.5307715256</v>
      </c>
      <c r="C87" s="102">
        <f>B87*(1-Север_зам!$U$1)</f>
        <v>408866.5307715256</v>
      </c>
      <c r="D87" s="103">
        <v>40.3</v>
      </c>
      <c r="E87" s="18">
        <v>447355.93306576286</v>
      </c>
      <c r="F87" s="102">
        <f>E87*(1-Север_зам!$U$1)</f>
        <v>447355.93306576286</v>
      </c>
      <c r="G87" s="103">
        <v>48.4</v>
      </c>
      <c r="H87" s="18">
        <v>485939.4612040679</v>
      </c>
      <c r="I87" s="102">
        <f>H87*(1-Север_зам!$U$1)</f>
        <v>485939.4612040679</v>
      </c>
      <c r="J87" s="103">
        <v>56.4</v>
      </c>
      <c r="K87" s="18">
        <v>524427.5188433899</v>
      </c>
      <c r="L87" s="102">
        <f>K87*(1-Север_зам!$U$1)</f>
        <v>524427.5188433899</v>
      </c>
      <c r="M87" s="103">
        <v>64.5</v>
      </c>
      <c r="N87" s="18">
        <v>562918.2657925424</v>
      </c>
      <c r="O87" s="102">
        <f>N87*(1-Север_зам!$U$1)</f>
        <v>562918.2657925424</v>
      </c>
      <c r="P87" s="103">
        <v>72.6</v>
      </c>
      <c r="Q87" s="18">
        <v>625463.544520678</v>
      </c>
      <c r="R87" s="102">
        <f>Q87*(1-Север_зам!$U$1)</f>
        <v>625463.544520678</v>
      </c>
      <c r="S87" s="104">
        <v>80.6</v>
      </c>
    </row>
    <row r="88" spans="1:19" ht="15" customHeight="1">
      <c r="A88" s="85" t="s">
        <v>401</v>
      </c>
      <c r="B88" s="18">
        <v>432334.7930074577</v>
      </c>
      <c r="C88" s="102">
        <f>B88*(1-Север_зам!$U$1)</f>
        <v>432334.7930074577</v>
      </c>
      <c r="D88" s="103">
        <v>43.2</v>
      </c>
      <c r="E88" s="18">
        <v>472514.4265301696</v>
      </c>
      <c r="F88" s="102">
        <f>E88*(1-Север_зам!$U$1)</f>
        <v>472514.4265301696</v>
      </c>
      <c r="G88" s="103">
        <v>51.8</v>
      </c>
      <c r="H88" s="18">
        <v>512694.0600528814</v>
      </c>
      <c r="I88" s="102">
        <f>H88*(1-Север_зам!$U$1)</f>
        <v>512694.0600528814</v>
      </c>
      <c r="J88" s="103">
        <v>60.5</v>
      </c>
      <c r="K88" s="18">
        <v>552873.6935755934</v>
      </c>
      <c r="L88" s="102">
        <f>K88*(1-Север_зам!$U$1)</f>
        <v>552873.6935755934</v>
      </c>
      <c r="M88" s="103">
        <v>69.1</v>
      </c>
      <c r="N88" s="18">
        <v>593051.98244339</v>
      </c>
      <c r="O88" s="102">
        <f>N88*(1-Север_зам!$U$1)</f>
        <v>593051.98244339</v>
      </c>
      <c r="P88" s="103">
        <v>77.8</v>
      </c>
      <c r="Q88" s="18">
        <v>658560.8806047458</v>
      </c>
      <c r="R88" s="102">
        <f>Q88*(1-Север_зам!$U$1)</f>
        <v>658560.8806047458</v>
      </c>
      <c r="S88" s="104">
        <v>86.4</v>
      </c>
    </row>
    <row r="89" spans="1:19" ht="15" customHeight="1">
      <c r="A89" s="85" t="s">
        <v>402</v>
      </c>
      <c r="B89" s="18">
        <v>455804.3998983052</v>
      </c>
      <c r="C89" s="102">
        <f>B89*(1-Север_зам!$U$1)</f>
        <v>455804.3998983052</v>
      </c>
      <c r="D89" s="103">
        <v>46.1</v>
      </c>
      <c r="E89" s="18">
        <v>497671.57533966115</v>
      </c>
      <c r="F89" s="102">
        <f>E89*(1-Север_зам!$U$1)</f>
        <v>497671.57533966115</v>
      </c>
      <c r="G89" s="103">
        <v>55.3</v>
      </c>
      <c r="H89" s="18">
        <v>539542.7847457628</v>
      </c>
      <c r="I89" s="102">
        <f>H89*(1-Север_зам!$U$1)</f>
        <v>539542.7847457628</v>
      </c>
      <c r="J89" s="103">
        <v>64.5</v>
      </c>
      <c r="K89" s="18">
        <v>581317.1789979662</v>
      </c>
      <c r="L89" s="102">
        <f>K89*(1-Север_зам!$U$1)</f>
        <v>581317.1789979662</v>
      </c>
      <c r="M89" s="103">
        <v>73.7</v>
      </c>
      <c r="N89" s="18">
        <v>623185.6990942374</v>
      </c>
      <c r="O89" s="102">
        <f>N89*(1-Север_зам!$U$1)</f>
        <v>623185.6990942374</v>
      </c>
      <c r="P89" s="103">
        <v>82.9</v>
      </c>
      <c r="Q89" s="18">
        <v>691658.2166888139</v>
      </c>
      <c r="R89" s="102">
        <f>Q89*(1-Север_зам!$U$1)</f>
        <v>691658.2166888139</v>
      </c>
      <c r="S89" s="104">
        <v>92.2</v>
      </c>
    </row>
    <row r="90" spans="1:19" ht="15" customHeight="1">
      <c r="A90" s="85" t="s">
        <v>403</v>
      </c>
      <c r="B90" s="18">
        <v>479179.8809450848</v>
      </c>
      <c r="C90" s="102">
        <f>B90*(1-Север_зам!$U$1)</f>
        <v>479179.8809450848</v>
      </c>
      <c r="D90" s="103">
        <v>49</v>
      </c>
      <c r="E90" s="18">
        <v>522644.50642576284</v>
      </c>
      <c r="F90" s="102">
        <f>E90*(1-Север_зам!$U$1)</f>
        <v>522644.50642576284</v>
      </c>
      <c r="G90" s="103">
        <v>58.8</v>
      </c>
      <c r="H90" s="18">
        <v>557138.9389667797</v>
      </c>
      <c r="I90" s="102">
        <f>H90*(1-Север_зам!$U$1)</f>
        <v>557138.9389667797</v>
      </c>
      <c r="J90" s="103">
        <v>68.5</v>
      </c>
      <c r="K90" s="18">
        <v>609854.7902644069</v>
      </c>
      <c r="L90" s="102">
        <f>K90*(1-Север_зам!$U$1)</f>
        <v>609854.7902644069</v>
      </c>
      <c r="M90" s="103">
        <v>78.3</v>
      </c>
      <c r="N90" s="18">
        <v>653320.7604000001</v>
      </c>
      <c r="O90" s="102">
        <f>N90*(1-Север_зам!$U$1)</f>
        <v>653320.7604000001</v>
      </c>
      <c r="P90" s="103">
        <v>88.1</v>
      </c>
      <c r="Q90" s="18">
        <v>724754.2081179663</v>
      </c>
      <c r="R90" s="102">
        <f>Q90*(1-Север_зам!$U$1)</f>
        <v>724754.2081179663</v>
      </c>
      <c r="S90" s="104">
        <v>97.9</v>
      </c>
    </row>
    <row r="91" spans="1:19" ht="15" customHeight="1">
      <c r="A91" s="85" t="s">
        <v>404</v>
      </c>
      <c r="B91" s="18">
        <v>502648.143181017</v>
      </c>
      <c r="C91" s="102">
        <f>B91*(1-Север_зам!$U$1)</f>
        <v>502648.143181017</v>
      </c>
      <c r="D91" s="103">
        <v>51.8</v>
      </c>
      <c r="E91" s="18">
        <v>547802.9998901696</v>
      </c>
      <c r="F91" s="102">
        <f>E91*(1-Север_зам!$U$1)</f>
        <v>547802.9998901696</v>
      </c>
      <c r="G91" s="103">
        <v>62.2</v>
      </c>
      <c r="H91" s="18">
        <v>593050.6377884747</v>
      </c>
      <c r="I91" s="102">
        <f>H91*(1-Север_зам!$U$1)</f>
        <v>593050.6377884747</v>
      </c>
      <c r="J91" s="103">
        <v>72.6</v>
      </c>
      <c r="K91" s="18">
        <v>638300.9649966103</v>
      </c>
      <c r="L91" s="102">
        <f>K91*(1-Север_зам!$U$1)</f>
        <v>638300.9649966103</v>
      </c>
      <c r="M91" s="103">
        <v>82.9</v>
      </c>
      <c r="N91" s="18">
        <v>683455.8217057629</v>
      </c>
      <c r="O91" s="102">
        <f>N91*(1-Север_зам!$U$1)</f>
        <v>683455.8217057629</v>
      </c>
      <c r="P91" s="103">
        <v>93.3</v>
      </c>
      <c r="Q91" s="18">
        <v>757851.5442020341</v>
      </c>
      <c r="R91" s="102">
        <f>Q91*(1-Север_зам!$U$1)</f>
        <v>757851.5442020341</v>
      </c>
      <c r="S91" s="104">
        <v>103.7</v>
      </c>
    </row>
    <row r="92" spans="1:19" ht="15" customHeight="1">
      <c r="A92" s="85" t="s">
        <v>405</v>
      </c>
      <c r="B92" s="18">
        <v>526117.7500718646</v>
      </c>
      <c r="C92" s="102">
        <f>B92*(1-Север_зам!$U$1)</f>
        <v>526117.7500718646</v>
      </c>
      <c r="D92" s="103">
        <v>54.7</v>
      </c>
      <c r="E92" s="18">
        <v>572962.8380094917</v>
      </c>
      <c r="F92" s="102">
        <f>E92*(1-Север_зам!$U$1)</f>
        <v>572962.8380094917</v>
      </c>
      <c r="G92" s="103">
        <v>65.7</v>
      </c>
      <c r="H92" s="18">
        <v>619899.362481356</v>
      </c>
      <c r="I92" s="102">
        <f>H92*(1-Север_зам!$U$1)</f>
        <v>619899.362481356</v>
      </c>
      <c r="J92" s="103">
        <v>76.6</v>
      </c>
      <c r="K92" s="18">
        <v>666744.4504189834</v>
      </c>
      <c r="L92" s="102">
        <f>K92*(1-Север_зам!$U$1)</f>
        <v>666744.4504189834</v>
      </c>
      <c r="M92" s="103">
        <v>87.6</v>
      </c>
      <c r="N92" s="18">
        <v>713588.193701695</v>
      </c>
      <c r="O92" s="102">
        <f>N92*(1-Север_зам!$U$1)</f>
        <v>713588.193701695</v>
      </c>
      <c r="P92" s="103">
        <v>98.5</v>
      </c>
      <c r="Q92" s="18">
        <v>790947.5356311866</v>
      </c>
      <c r="R92" s="102">
        <f>Q92*(1-Север_зам!$U$1)</f>
        <v>790947.5356311866</v>
      </c>
      <c r="S92" s="104">
        <v>109.4</v>
      </c>
    </row>
    <row r="93" spans="1:19" ht="15" customHeight="1">
      <c r="A93" s="85" t="s">
        <v>406</v>
      </c>
      <c r="B93" s="18">
        <v>549588.7016176273</v>
      </c>
      <c r="C93" s="102">
        <f>B93*(1-Север_зам!$U$1)</f>
        <v>549588.7016176273</v>
      </c>
      <c r="D93" s="103">
        <v>57.6</v>
      </c>
      <c r="E93" s="18">
        <v>598119.9868189832</v>
      </c>
      <c r="F93" s="102">
        <f>E93*(1-Север_зам!$U$1)</f>
        <v>598119.9868189832</v>
      </c>
      <c r="G93" s="103">
        <v>69.1</v>
      </c>
      <c r="H93" s="18">
        <v>646653.9613301696</v>
      </c>
      <c r="I93" s="102">
        <f>H93*(1-Север_зам!$U$1)</f>
        <v>646653.9613301696</v>
      </c>
      <c r="J93" s="103">
        <v>80.6</v>
      </c>
      <c r="K93" s="18">
        <v>695187.9358413562</v>
      </c>
      <c r="L93" s="102">
        <f>K93*(1-Север_зам!$U$1)</f>
        <v>695187.9358413562</v>
      </c>
      <c r="M93" s="103">
        <v>92.2</v>
      </c>
      <c r="N93" s="18">
        <v>743723.2550074578</v>
      </c>
      <c r="O93" s="102">
        <f>N93*(1-Север_зам!$U$1)</f>
        <v>743723.2550074578</v>
      </c>
      <c r="P93" s="103">
        <v>103.7</v>
      </c>
      <c r="Q93" s="18">
        <v>824046.2163701698</v>
      </c>
      <c r="R93" s="102">
        <f>Q93*(1-Север_зам!$U$1)</f>
        <v>824046.2163701698</v>
      </c>
      <c r="S93" s="104">
        <v>115.2</v>
      </c>
    </row>
    <row r="94" spans="1:19" ht="15" customHeight="1">
      <c r="A94" s="85" t="s">
        <v>407</v>
      </c>
      <c r="B94" s="18">
        <v>572962.8380094917</v>
      </c>
      <c r="C94" s="102">
        <f>B94*(1-Север_зам!$U$1)</f>
        <v>572962.8380094917</v>
      </c>
      <c r="D94" s="103">
        <v>60.5</v>
      </c>
      <c r="E94" s="18">
        <v>623278.4802833899</v>
      </c>
      <c r="F94" s="102">
        <f>E94*(1-Север_зам!$U$1)</f>
        <v>623278.4802833899</v>
      </c>
      <c r="G94" s="103">
        <v>72.6</v>
      </c>
      <c r="H94" s="18">
        <v>673409.9048338984</v>
      </c>
      <c r="I94" s="102">
        <f>H94*(1-Север_зам!$U$1)</f>
        <v>673409.9048338984</v>
      </c>
      <c r="J94" s="103">
        <v>84.7</v>
      </c>
      <c r="K94" s="18">
        <v>723634.1105735595</v>
      </c>
      <c r="L94" s="102">
        <f>K94*(1-Север_зам!$U$1)</f>
        <v>723634.1105735595</v>
      </c>
      <c r="M94" s="103">
        <v>96.8</v>
      </c>
      <c r="N94" s="18">
        <v>773949.7528474579</v>
      </c>
      <c r="O94" s="102">
        <f>N94*(1-Север_зам!$U$1)</f>
        <v>773949.7528474579</v>
      </c>
      <c r="P94" s="103">
        <v>108.9</v>
      </c>
      <c r="Q94" s="18">
        <v>857142.2077993221</v>
      </c>
      <c r="R94" s="102">
        <f>Q94*(1-Север_зам!$U$1)</f>
        <v>857142.2077993221</v>
      </c>
      <c r="S94" s="104">
        <v>121</v>
      </c>
    </row>
    <row r="95" spans="1:19" ht="15" customHeight="1">
      <c r="A95" s="85" t="s">
        <v>408</v>
      </c>
      <c r="B95" s="18">
        <v>596429.7555905086</v>
      </c>
      <c r="C95" s="102">
        <f>B95*(1-Север_зам!$U$1)</f>
        <v>596429.7555905086</v>
      </c>
      <c r="D95" s="103">
        <v>63.4</v>
      </c>
      <c r="E95" s="18">
        <v>648346.8818684748</v>
      </c>
      <c r="F95" s="102">
        <f>E95*(1-Север_зам!$U$1)</f>
        <v>648346.8818684748</v>
      </c>
      <c r="G95" s="103">
        <v>76</v>
      </c>
      <c r="H95" s="18">
        <v>700258.6295267798</v>
      </c>
      <c r="I95" s="102">
        <f>H95*(1-Север_зам!$U$1)</f>
        <v>700258.6295267798</v>
      </c>
      <c r="J95" s="103">
        <v>88.7</v>
      </c>
      <c r="K95" s="18">
        <v>752171.7218400001</v>
      </c>
      <c r="L95" s="102">
        <f>K95*(1-Север_зам!$U$1)</f>
        <v>752171.7218400001</v>
      </c>
      <c r="M95" s="103">
        <v>101.4</v>
      </c>
      <c r="N95" s="18">
        <v>804084.8141532206</v>
      </c>
      <c r="O95" s="102">
        <f>N95*(1-Север_зам!$U$1)</f>
        <v>804084.8141532206</v>
      </c>
      <c r="P95" s="103">
        <v>114</v>
      </c>
      <c r="Q95" s="18">
        <v>890856.7404894917</v>
      </c>
      <c r="R95" s="102">
        <f>Q95*(1-Север_зам!$U$1)</f>
        <v>890856.7404894917</v>
      </c>
      <c r="S95" s="104">
        <v>126.7</v>
      </c>
    </row>
    <row r="96" spans="1:19" ht="15" customHeight="1">
      <c r="A96" s="85" t="s">
        <v>409</v>
      </c>
      <c r="B96" s="18">
        <v>619899.362481356</v>
      </c>
      <c r="C96" s="102">
        <f>B96*(1-Север_зам!$U$1)</f>
        <v>619899.362481356</v>
      </c>
      <c r="D96" s="103">
        <v>66.2</v>
      </c>
      <c r="E96" s="18">
        <v>673502.6860230509</v>
      </c>
      <c r="F96" s="102">
        <f>E96*(1-Север_зам!$U$1)</f>
        <v>673502.6860230509</v>
      </c>
      <c r="G96" s="103">
        <v>79.5</v>
      </c>
      <c r="H96" s="18">
        <v>727013.2283755933</v>
      </c>
      <c r="I96" s="102">
        <f>H96*(1-Север_зам!$U$1)</f>
        <v>727013.2283755933</v>
      </c>
      <c r="J96" s="103">
        <v>92.7</v>
      </c>
      <c r="K96" s="18">
        <v>780616.5519172882</v>
      </c>
      <c r="L96" s="102">
        <f>K96*(1-Север_зам!$U$1)</f>
        <v>780616.5519172882</v>
      </c>
      <c r="M96" s="103">
        <v>106</v>
      </c>
      <c r="N96" s="18">
        <v>834219.8754589831</v>
      </c>
      <c r="O96" s="102">
        <f>N96*(1-Север_зам!$U$1)</f>
        <v>834219.8754589831</v>
      </c>
      <c r="P96" s="103">
        <v>119.2</v>
      </c>
      <c r="Q96" s="18">
        <v>923237.3755037291</v>
      </c>
      <c r="R96" s="102">
        <f>Q96*(1-Север_зам!$U$1)</f>
        <v>923237.3755037291</v>
      </c>
      <c r="S96" s="104">
        <v>132.5</v>
      </c>
    </row>
    <row r="97" spans="1:19" ht="15" customHeight="1">
      <c r="A97" s="85" t="s">
        <v>410</v>
      </c>
      <c r="B97" s="18">
        <v>643274.8435281358</v>
      </c>
      <c r="C97" s="102">
        <f>B97*(1-Север_зам!$U$1)</f>
        <v>643274.8435281358</v>
      </c>
      <c r="D97" s="103">
        <v>69.1</v>
      </c>
      <c r="E97" s="18">
        <v>698568.3982983052</v>
      </c>
      <c r="F97" s="102">
        <f>E97*(1-Север_зам!$U$1)</f>
        <v>698568.3982983052</v>
      </c>
      <c r="G97" s="103">
        <v>82.9</v>
      </c>
      <c r="H97" s="18">
        <v>753860.6084135594</v>
      </c>
      <c r="I97" s="102">
        <f>H97*(1-Север_зам!$U$1)</f>
        <v>753860.6084135594</v>
      </c>
      <c r="J97" s="103">
        <v>96.8</v>
      </c>
      <c r="K97" s="18">
        <v>809062.7266494916</v>
      </c>
      <c r="L97" s="102">
        <f>K97*(1-Север_зам!$U$1)</f>
        <v>809062.7266494916</v>
      </c>
      <c r="M97" s="103">
        <v>110.6</v>
      </c>
      <c r="N97" s="18">
        <v>864353.5921098308</v>
      </c>
      <c r="O97" s="102">
        <f>N97*(1-Север_зам!$U$1)</f>
        <v>864353.5921098308</v>
      </c>
      <c r="P97" s="103">
        <v>124.4</v>
      </c>
      <c r="Q97" s="18">
        <v>956336.0562427118</v>
      </c>
      <c r="R97" s="102">
        <f>Q97*(1-Север_зам!$U$1)</f>
        <v>956336.0562427118</v>
      </c>
      <c r="S97" s="104">
        <v>138.2</v>
      </c>
    </row>
    <row r="98" spans="1:19" ht="15" customHeight="1">
      <c r="A98" s="85" t="s">
        <v>411</v>
      </c>
      <c r="B98" s="18">
        <v>666744.4504189834</v>
      </c>
      <c r="C98" s="102">
        <f>B98*(1-Север_зам!$U$1)</f>
        <v>666744.4504189834</v>
      </c>
      <c r="D98" s="103">
        <v>72</v>
      </c>
      <c r="E98" s="18">
        <v>723726.891762712</v>
      </c>
      <c r="F98" s="102">
        <f>E98*(1-Север_зам!$U$1)</f>
        <v>723726.891762712</v>
      </c>
      <c r="G98" s="103">
        <v>86.4</v>
      </c>
      <c r="H98" s="18">
        <v>780616.5519172882</v>
      </c>
      <c r="I98" s="102">
        <f>H98*(1-Север_зам!$U$1)</f>
        <v>780616.5519172882</v>
      </c>
      <c r="J98" s="103">
        <v>100.8</v>
      </c>
      <c r="K98" s="18">
        <v>837504.8674169494</v>
      </c>
      <c r="L98" s="102">
        <f>K98*(1-Север_зам!$U$1)</f>
        <v>837504.8674169494</v>
      </c>
      <c r="M98" s="103">
        <v>115.2</v>
      </c>
      <c r="N98" s="18">
        <v>894488.6534155936</v>
      </c>
      <c r="O98" s="102">
        <f>N98*(1-Север_зам!$U$1)</f>
        <v>894488.6534155936</v>
      </c>
      <c r="P98" s="103">
        <v>129.6</v>
      </c>
      <c r="Q98" s="18">
        <v>951375.6242603392</v>
      </c>
      <c r="R98" s="102">
        <f>Q98*(1-Север_зам!$U$1)</f>
        <v>951375.6242603392</v>
      </c>
      <c r="S98" s="104">
        <v>144</v>
      </c>
    </row>
    <row r="99" spans="1:19" ht="15" customHeight="1">
      <c r="A99" s="85" t="s">
        <v>412</v>
      </c>
      <c r="B99" s="18">
        <v>690214.0573098306</v>
      </c>
      <c r="C99" s="102">
        <f>B99*(1-Север_зам!$U$1)</f>
        <v>690214.0573098306</v>
      </c>
      <c r="D99" s="103">
        <v>74.9</v>
      </c>
      <c r="E99" s="18">
        <v>748886.7298820341</v>
      </c>
      <c r="F99" s="102">
        <f>E99*(1-Север_зам!$U$1)</f>
        <v>748886.7298820341</v>
      </c>
      <c r="G99" s="103">
        <v>89.9</v>
      </c>
      <c r="H99" s="18">
        <v>807369.8061111866</v>
      </c>
      <c r="I99" s="102">
        <f>H99*(1-Север_зам!$U$1)</f>
        <v>807369.8061111866</v>
      </c>
      <c r="J99" s="103">
        <v>104.8</v>
      </c>
      <c r="K99" s="18">
        <v>865949.6974942376</v>
      </c>
      <c r="L99" s="102">
        <f>K99*(1-Север_зам!$U$1)</f>
        <v>865949.6974942376</v>
      </c>
      <c r="M99" s="103">
        <v>119.8</v>
      </c>
      <c r="N99" s="18">
        <v>924623.7147213562</v>
      </c>
      <c r="O99" s="102">
        <f>N99*(1-Север_зам!$U$1)</f>
        <v>924623.7147213562</v>
      </c>
      <c r="P99" s="103">
        <v>134.8</v>
      </c>
      <c r="Q99" s="18">
        <v>983200.9167945766</v>
      </c>
      <c r="R99" s="102">
        <f>Q99*(1-Север_зам!$U$1)</f>
        <v>983200.9167945766</v>
      </c>
      <c r="S99" s="104">
        <v>149.8</v>
      </c>
    </row>
    <row r="100" spans="1:19" ht="15" customHeight="1">
      <c r="A100" s="85" t="s">
        <v>413</v>
      </c>
      <c r="B100" s="18">
        <v>338366.27356474585</v>
      </c>
      <c r="C100" s="102">
        <f>B100*(1-Север_зам!$U$1)</f>
        <v>338366.27356474585</v>
      </c>
      <c r="D100" s="103">
        <v>32</v>
      </c>
      <c r="E100" s="18">
        <v>371598.0751403391</v>
      </c>
      <c r="F100" s="102">
        <f>E100*(1-Север_зам!$U$1)</f>
        <v>371598.0751403391</v>
      </c>
      <c r="G100" s="103">
        <v>38.4</v>
      </c>
      <c r="H100" s="18">
        <v>404925.34721491527</v>
      </c>
      <c r="I100" s="102">
        <f>H100*(1-Север_зам!$U$1)</f>
        <v>404925.34721491527</v>
      </c>
      <c r="J100" s="103">
        <v>44.8</v>
      </c>
      <c r="K100" s="18">
        <v>438248.58532474586</v>
      </c>
      <c r="L100" s="102">
        <f>K100*(1-Север_зам!$U$1)</f>
        <v>438248.58532474586</v>
      </c>
      <c r="M100" s="103">
        <v>51.2</v>
      </c>
      <c r="N100" s="18">
        <v>471480.3869003391</v>
      </c>
      <c r="O100" s="102">
        <f>N100*(1-Север_зам!$U$1)</f>
        <v>471480.3869003391</v>
      </c>
      <c r="P100" s="103">
        <v>57.6</v>
      </c>
      <c r="Q100" s="18">
        <v>504807.6589749154</v>
      </c>
      <c r="R100" s="102">
        <f>Q100*(1-Север_зам!$U$1)</f>
        <v>504807.6589749154</v>
      </c>
      <c r="S100" s="104">
        <v>64</v>
      </c>
    </row>
    <row r="101" spans="1:19" ht="15" customHeight="1">
      <c r="A101" s="85" t="s">
        <v>414</v>
      </c>
      <c r="B101" s="18">
        <v>363336.515341017</v>
      </c>
      <c r="C101" s="102">
        <f>B101*(1-Север_зам!$U$1)</f>
        <v>363336.515341017</v>
      </c>
      <c r="D101" s="103">
        <v>35.2</v>
      </c>
      <c r="E101" s="18">
        <v>398258.5481450848</v>
      </c>
      <c r="F101" s="102">
        <f>E101*(1-Север_зам!$U$1)</f>
        <v>398258.5481450848</v>
      </c>
      <c r="G101" s="103">
        <v>42.2</v>
      </c>
      <c r="H101" s="18">
        <v>433180.5809491526</v>
      </c>
      <c r="I101" s="102">
        <f>H101*(1-Север_зам!$U$1)</f>
        <v>433180.5809491526</v>
      </c>
      <c r="J101" s="103">
        <v>49.3</v>
      </c>
      <c r="K101" s="18">
        <v>468194.05028745777</v>
      </c>
      <c r="L101" s="102">
        <f>K101*(1-Север_зам!$U$1)</f>
        <v>468194.05028745777</v>
      </c>
      <c r="M101" s="103">
        <v>56.3</v>
      </c>
      <c r="N101" s="18">
        <v>503118.77240135596</v>
      </c>
      <c r="O101" s="102">
        <f>N101*(1-Север_зам!$U$1)</f>
        <v>503118.77240135596</v>
      </c>
      <c r="P101" s="103">
        <v>63.4</v>
      </c>
      <c r="Q101" s="18">
        <v>538134.9310494916</v>
      </c>
      <c r="R101" s="102">
        <f>Q101*(1-Север_зам!$U$1)</f>
        <v>538134.9310494916</v>
      </c>
      <c r="S101" s="104">
        <v>70.4</v>
      </c>
    </row>
    <row r="102" spans="1:19" ht="15" customHeight="1">
      <c r="A102" s="85" t="s">
        <v>415</v>
      </c>
      <c r="B102" s="18">
        <v>388308.10177220346</v>
      </c>
      <c r="C102" s="102">
        <f>B102*(1-Север_зам!$U$1)</f>
        <v>388308.10177220346</v>
      </c>
      <c r="D102" s="103">
        <v>38.4</v>
      </c>
      <c r="E102" s="18">
        <v>424920.3658047459</v>
      </c>
      <c r="F102" s="102">
        <f>E102*(1-Север_зам!$U$1)</f>
        <v>424920.3658047459</v>
      </c>
      <c r="G102" s="103">
        <v>46.1</v>
      </c>
      <c r="H102" s="18">
        <v>461529.9405274577</v>
      </c>
      <c r="I102" s="102">
        <f>H102*(1-Север_зам!$U$1)</f>
        <v>461529.9405274577</v>
      </c>
      <c r="J102" s="103">
        <v>53.8</v>
      </c>
      <c r="K102" s="18">
        <v>498142.20456000016</v>
      </c>
      <c r="L102" s="102">
        <f>K102*(1-Север_зам!$U$1)</f>
        <v>498142.20456000016</v>
      </c>
      <c r="M102" s="103">
        <v>61.4</v>
      </c>
      <c r="N102" s="18">
        <v>534753.1239376272</v>
      </c>
      <c r="O102" s="102">
        <f>N102*(1-Север_зам!$U$1)</f>
        <v>534753.1239376272</v>
      </c>
      <c r="P102" s="103">
        <v>69.1</v>
      </c>
      <c r="Q102" s="18">
        <v>571366.7326250848</v>
      </c>
      <c r="R102" s="102">
        <f>Q102*(1-Север_зам!$U$1)</f>
        <v>571366.7326250848</v>
      </c>
      <c r="S102" s="104">
        <v>76.8</v>
      </c>
    </row>
    <row r="103" spans="1:19" ht="15" customHeight="1">
      <c r="A103" s="85" t="s">
        <v>416</v>
      </c>
      <c r="B103" s="18">
        <v>413278.3435484747</v>
      </c>
      <c r="C103" s="102">
        <f>B103*(1-Север_зам!$U$1)</f>
        <v>413278.3435484747</v>
      </c>
      <c r="D103" s="103">
        <v>41.6</v>
      </c>
      <c r="E103" s="18">
        <v>451579.4941545763</v>
      </c>
      <c r="F103" s="102">
        <f>E103*(1-Север_зам!$U$1)</f>
        <v>451579.4941545763</v>
      </c>
      <c r="G103" s="103">
        <v>49.9</v>
      </c>
      <c r="H103" s="18">
        <v>489787.86357152555</v>
      </c>
      <c r="I103" s="102">
        <f>H103*(1-Север_зам!$U$1)</f>
        <v>489787.86357152555</v>
      </c>
      <c r="J103" s="103">
        <v>58.2</v>
      </c>
      <c r="K103" s="18">
        <v>528089.0141776272</v>
      </c>
      <c r="L103" s="102">
        <f>K103*(1-Север_зам!$U$1)</f>
        <v>528089.0141776272</v>
      </c>
      <c r="M103" s="103">
        <v>66.6</v>
      </c>
      <c r="N103" s="18">
        <v>566391.5094386443</v>
      </c>
      <c r="O103" s="102">
        <f>N103*(1-Север_зам!$U$1)</f>
        <v>566391.5094386443</v>
      </c>
      <c r="P103" s="103">
        <v>74.9</v>
      </c>
      <c r="Q103" s="18">
        <v>604694.0046996612</v>
      </c>
      <c r="R103" s="102">
        <f>Q103*(1-Север_зам!$U$1)</f>
        <v>604694.0046996612</v>
      </c>
      <c r="S103" s="104">
        <v>83.2</v>
      </c>
    </row>
    <row r="104" spans="1:19" ht="15" customHeight="1">
      <c r="A104" s="85" t="s">
        <v>417</v>
      </c>
      <c r="B104" s="18">
        <v>438248.58532474586</v>
      </c>
      <c r="C104" s="102">
        <f>B104*(1-Север_зам!$U$1)</f>
        <v>438248.58532474586</v>
      </c>
      <c r="D104" s="103">
        <v>44.8</v>
      </c>
      <c r="E104" s="18">
        <v>478239.96715932206</v>
      </c>
      <c r="F104" s="102">
        <f>E104*(1-Север_зам!$U$1)</f>
        <v>478239.96715932206</v>
      </c>
      <c r="G104" s="103">
        <v>53.8</v>
      </c>
      <c r="H104" s="18">
        <v>518138.5678047458</v>
      </c>
      <c r="I104" s="102">
        <f>H104*(1-Север_зам!$U$1)</f>
        <v>518138.5678047458</v>
      </c>
      <c r="J104" s="103">
        <v>62.7</v>
      </c>
      <c r="K104" s="18">
        <v>558034.4791403391</v>
      </c>
      <c r="L104" s="102">
        <f>K104*(1-Север_зам!$U$1)</f>
        <v>558034.4791403391</v>
      </c>
      <c r="M104" s="103">
        <v>71.7</v>
      </c>
      <c r="N104" s="18">
        <v>598027.2056298307</v>
      </c>
      <c r="O104" s="102">
        <f>N104*(1-Север_зам!$U$1)</f>
        <v>598027.2056298307</v>
      </c>
      <c r="P104" s="103">
        <v>80.6</v>
      </c>
      <c r="Q104" s="18">
        <v>637925.8062752542</v>
      </c>
      <c r="R104" s="102">
        <f>Q104*(1-Север_зам!$U$1)</f>
        <v>637925.8062752542</v>
      </c>
      <c r="S104" s="104">
        <v>89.6</v>
      </c>
    </row>
    <row r="105" spans="1:19" ht="15" customHeight="1">
      <c r="A105" s="85" t="s">
        <v>418</v>
      </c>
      <c r="B105" s="18">
        <v>463220.1717559323</v>
      </c>
      <c r="C105" s="102">
        <f>B105*(1-Север_зам!$U$1)</f>
        <v>463220.1717559323</v>
      </c>
      <c r="D105" s="103">
        <v>48</v>
      </c>
      <c r="E105" s="18">
        <v>504900.4401640679</v>
      </c>
      <c r="F105" s="102">
        <f>E105*(1-Север_зам!$U$1)</f>
        <v>504900.4401640679</v>
      </c>
      <c r="G105" s="103">
        <v>57.6</v>
      </c>
      <c r="H105" s="18">
        <v>546396.4908488137</v>
      </c>
      <c r="I105" s="102">
        <f>H105*(1-Север_зам!$U$1)</f>
        <v>546396.4908488137</v>
      </c>
      <c r="J105" s="103">
        <v>67.2</v>
      </c>
      <c r="K105" s="18">
        <v>587982.6334128815</v>
      </c>
      <c r="L105" s="102">
        <f>K105*(1-Север_зам!$U$1)</f>
        <v>587982.6334128815</v>
      </c>
      <c r="M105" s="103">
        <v>76.8</v>
      </c>
      <c r="N105" s="18">
        <v>629662.9018210171</v>
      </c>
      <c r="O105" s="102">
        <f>N105*(1-Север_зам!$U$1)</f>
        <v>629662.9018210171</v>
      </c>
      <c r="P105" s="103">
        <v>86.4</v>
      </c>
      <c r="Q105" s="18">
        <v>671250.3890400002</v>
      </c>
      <c r="R105" s="102">
        <f>Q105*(1-Север_зам!$U$1)</f>
        <v>671250.3890400002</v>
      </c>
      <c r="S105" s="104">
        <v>96</v>
      </c>
    </row>
    <row r="106" spans="1:19" ht="15" customHeight="1">
      <c r="A106" s="85" t="s">
        <v>419</v>
      </c>
      <c r="B106" s="18">
        <v>488190.41353220335</v>
      </c>
      <c r="C106" s="102">
        <f>B106*(1-Север_зам!$U$1)</f>
        <v>488190.41353220335</v>
      </c>
      <c r="D106" s="103">
        <v>51.2</v>
      </c>
      <c r="E106" s="18">
        <v>531468.1319796612</v>
      </c>
      <c r="F106" s="102">
        <f>E106*(1-Север_зам!$U$1)</f>
        <v>531468.1319796612</v>
      </c>
      <c r="G106" s="103">
        <v>61.4</v>
      </c>
      <c r="H106" s="18">
        <v>574745.8504271188</v>
      </c>
      <c r="I106" s="102">
        <f>H106*(1-Север_зам!$U$1)</f>
        <v>574745.8504271188</v>
      </c>
      <c r="J106" s="103">
        <v>71.7</v>
      </c>
      <c r="K106" s="18">
        <v>618022.2242196611</v>
      </c>
      <c r="L106" s="102">
        <f>K106*(1-Север_зам!$U$1)</f>
        <v>618022.2242196611</v>
      </c>
      <c r="M106" s="103">
        <v>81.9</v>
      </c>
      <c r="N106" s="18">
        <v>661299.9426671189</v>
      </c>
      <c r="O106" s="102">
        <f>N106*(1-Север_зам!$U$1)</f>
        <v>661299.9426671189</v>
      </c>
      <c r="P106" s="103">
        <v>92.2</v>
      </c>
      <c r="Q106" s="18">
        <v>704576.3164596612</v>
      </c>
      <c r="R106" s="102">
        <f>Q106*(1-Север_зам!$U$1)</f>
        <v>704576.3164596612</v>
      </c>
      <c r="S106" s="104">
        <v>102.4</v>
      </c>
    </row>
    <row r="107" spans="1:19" ht="15" customHeight="1">
      <c r="A107" s="85" t="s">
        <v>420</v>
      </c>
      <c r="B107" s="18">
        <v>513253.43649762723</v>
      </c>
      <c r="C107" s="102">
        <f>B107*(1-Север_зам!$U$1)</f>
        <v>513253.43649762723</v>
      </c>
      <c r="D107" s="91">
        <v>54.4</v>
      </c>
      <c r="E107" s="18">
        <v>558213.3182440678</v>
      </c>
      <c r="F107" s="102">
        <f>E107*(1-Север_зам!$U$1)</f>
        <v>558213.3182440678</v>
      </c>
      <c r="G107" s="91">
        <v>65.28</v>
      </c>
      <c r="H107" s="18">
        <v>603171.8553355933</v>
      </c>
      <c r="I107" s="102">
        <f>H107*(1-Север_зам!$U$1)</f>
        <v>603171.8553355933</v>
      </c>
      <c r="J107" s="91">
        <v>76.16</v>
      </c>
      <c r="K107" s="18">
        <v>648130.3924271188</v>
      </c>
      <c r="L107" s="102">
        <f>K107*(1-Север_зам!$U$1)</f>
        <v>648130.3924271188</v>
      </c>
      <c r="M107" s="91">
        <v>87.04</v>
      </c>
      <c r="N107" s="18">
        <v>693088.9295186443</v>
      </c>
      <c r="O107" s="102">
        <f>N107*(1-Север_зам!$U$1)</f>
        <v>693088.9295186443</v>
      </c>
      <c r="P107" s="91">
        <v>97.92</v>
      </c>
      <c r="Q107" s="18">
        <v>738047.4666101697</v>
      </c>
      <c r="R107" s="102">
        <f>Q107*(1-Север_зам!$U$1)</f>
        <v>738047.4666101697</v>
      </c>
      <c r="S107" s="92">
        <v>108.8</v>
      </c>
    </row>
    <row r="108" spans="1:19" ht="15" customHeight="1">
      <c r="A108" s="85" t="s">
        <v>421</v>
      </c>
      <c r="B108" s="18">
        <v>538231.74620339</v>
      </c>
      <c r="C108" s="102">
        <f>B108*(1-Север_зам!$U$1)</f>
        <v>538231.74620339</v>
      </c>
      <c r="D108" s="91">
        <v>57.6</v>
      </c>
      <c r="E108" s="18">
        <v>586256.0965016951</v>
      </c>
      <c r="F108" s="102">
        <f>E108*(1-Север_зам!$U$1)</f>
        <v>586256.0965016951</v>
      </c>
      <c r="G108" s="91">
        <v>69.12</v>
      </c>
      <c r="H108" s="18">
        <v>631478.1859566103</v>
      </c>
      <c r="I108" s="102">
        <f>H108*(1-Север_зам!$U$1)</f>
        <v>631478.1859566103</v>
      </c>
      <c r="J108" s="91">
        <v>80.64</v>
      </c>
      <c r="K108" s="18">
        <v>678104.095143051</v>
      </c>
      <c r="L108" s="102">
        <f>K108*(1-Север_зам!$U$1)</f>
        <v>678104.095143051</v>
      </c>
      <c r="M108" s="91">
        <v>92.16</v>
      </c>
      <c r="N108" s="18">
        <v>724727.3150196612</v>
      </c>
      <c r="O108" s="102">
        <f>N108*(1-Север_зам!$U$1)</f>
        <v>724727.3150196612</v>
      </c>
      <c r="P108" s="91">
        <v>103.68</v>
      </c>
      <c r="Q108" s="18">
        <v>771350.5348962715</v>
      </c>
      <c r="R108" s="102">
        <f>Q108*(1-Север_зам!$U$1)</f>
        <v>771350.5348962715</v>
      </c>
      <c r="S108" s="92">
        <v>115.2</v>
      </c>
    </row>
    <row r="109" spans="1:19" ht="15" customHeight="1">
      <c r="A109" s="85" t="s">
        <v>422</v>
      </c>
      <c r="B109" s="18">
        <v>563208.7112542373</v>
      </c>
      <c r="C109" s="102">
        <f>B109*(1-Север_зам!$U$1)</f>
        <v>563208.7112542373</v>
      </c>
      <c r="D109" s="91">
        <v>60.8</v>
      </c>
      <c r="E109" s="18">
        <v>611496.6139159324</v>
      </c>
      <c r="F109" s="102">
        <f>E109*(1-Север_зам!$U$1)</f>
        <v>611496.6139159324</v>
      </c>
      <c r="G109" s="91">
        <v>72.96</v>
      </c>
      <c r="H109" s="18">
        <v>659787.2058874578</v>
      </c>
      <c r="I109" s="102">
        <f>H109*(1-Север_зам!$U$1)</f>
        <v>659787.2058874578</v>
      </c>
      <c r="J109" s="91">
        <v>85.12</v>
      </c>
      <c r="K109" s="18">
        <v>708075.1085491527</v>
      </c>
      <c r="L109" s="102">
        <f>K109*(1-Север_зам!$U$1)</f>
        <v>708075.1085491527</v>
      </c>
      <c r="M109" s="91">
        <v>97.28</v>
      </c>
      <c r="N109" s="18">
        <v>756364.3558657628</v>
      </c>
      <c r="O109" s="102">
        <f>N109*(1-Север_зам!$U$1)</f>
        <v>756364.3558657628</v>
      </c>
      <c r="P109" s="91">
        <v>109.44</v>
      </c>
      <c r="Q109" s="18">
        <v>804653.6031823731</v>
      </c>
      <c r="R109" s="102">
        <f>Q109*(1-Север_зам!$U$1)</f>
        <v>804653.6031823731</v>
      </c>
      <c r="S109" s="92">
        <v>121.6</v>
      </c>
    </row>
    <row r="110" spans="1:19" ht="15" customHeight="1">
      <c r="A110" s="85" t="s">
        <v>423</v>
      </c>
      <c r="B110" s="18">
        <v>588184.3316501696</v>
      </c>
      <c r="C110" s="102">
        <f>B110*(1-Север_зам!$U$1)</f>
        <v>588184.3316501696</v>
      </c>
      <c r="D110" s="91">
        <v>64</v>
      </c>
      <c r="E110" s="18">
        <v>638139.6064067798</v>
      </c>
      <c r="F110" s="102">
        <f>E110*(1-Север_зам!$U$1)</f>
        <v>638139.6064067798</v>
      </c>
      <c r="G110" s="91">
        <v>76.8</v>
      </c>
      <c r="H110" s="18">
        <v>688092.1918535593</v>
      </c>
      <c r="I110" s="102">
        <f>H110*(1-Север_зам!$U$1)</f>
        <v>688092.1918535593</v>
      </c>
      <c r="J110" s="91">
        <v>89.6</v>
      </c>
      <c r="K110" s="18">
        <v>738047.4666101697</v>
      </c>
      <c r="L110" s="102">
        <f>K110*(1-Север_зам!$U$1)</f>
        <v>738047.4666101697</v>
      </c>
      <c r="M110" s="91">
        <v>102.4</v>
      </c>
      <c r="N110" s="18">
        <v>788002.7413667799</v>
      </c>
      <c r="O110" s="102">
        <f>N110*(1-Север_зам!$U$1)</f>
        <v>788002.7413667799</v>
      </c>
      <c r="P110" s="91">
        <v>115.2</v>
      </c>
      <c r="Q110" s="18">
        <v>837958.0161233898</v>
      </c>
      <c r="R110" s="102">
        <f>Q110*(1-Север_зам!$U$1)</f>
        <v>837958.0161233898</v>
      </c>
      <c r="S110" s="92">
        <v>128</v>
      </c>
    </row>
    <row r="111" spans="1:19" ht="15" customHeight="1">
      <c r="A111" s="85" t="s">
        <v>424</v>
      </c>
      <c r="B111" s="18">
        <v>613163.9860108476</v>
      </c>
      <c r="C111" s="102">
        <f>B111*(1-Север_зам!$U$1)</f>
        <v>613163.9860108476</v>
      </c>
      <c r="D111" s="91">
        <v>67.2</v>
      </c>
      <c r="E111" s="18">
        <v>664781.2542427122</v>
      </c>
      <c r="F111" s="102">
        <f>E111*(1-Север_зам!$U$1)</f>
        <v>664781.2542427122</v>
      </c>
      <c r="G111" s="91">
        <v>80.64</v>
      </c>
      <c r="H111" s="18">
        <v>716401.211784407</v>
      </c>
      <c r="I111" s="102">
        <f>H111*(1-Север_зам!$U$1)</f>
        <v>716401.211784407</v>
      </c>
      <c r="J111" s="91">
        <v>94.08</v>
      </c>
      <c r="K111" s="18">
        <v>768021.169326102</v>
      </c>
      <c r="L111" s="102">
        <f>K111*(1-Север_зам!$U$1)</f>
        <v>768021.169326102</v>
      </c>
      <c r="M111" s="91">
        <v>107.52</v>
      </c>
      <c r="N111" s="18">
        <v>819641.126867797</v>
      </c>
      <c r="O111" s="102">
        <f>N111*(1-Север_зам!$U$1)</f>
        <v>819641.126867797</v>
      </c>
      <c r="P111" s="91">
        <v>120.96</v>
      </c>
      <c r="Q111" s="18">
        <v>871261.0844094916</v>
      </c>
      <c r="R111" s="102">
        <f>Q111*(1-Север_зам!$U$1)</f>
        <v>871261.0844094916</v>
      </c>
      <c r="S111" s="92">
        <v>134.4</v>
      </c>
    </row>
    <row r="112" spans="1:19" ht="15" customHeight="1">
      <c r="A112" s="85" t="s">
        <v>425</v>
      </c>
      <c r="B112" s="18">
        <v>385410.37042983057</v>
      </c>
      <c r="C112" s="102">
        <f>B112*(1-Север_зам!$U$1)</f>
        <v>385410.37042983057</v>
      </c>
      <c r="D112" s="91">
        <v>38.72</v>
      </c>
      <c r="E112" s="18">
        <v>421604.44678372884</v>
      </c>
      <c r="F112" s="102">
        <f>E112*(1-Север_зам!$U$1)</f>
        <v>421604.44678372884</v>
      </c>
      <c r="G112" s="91">
        <v>46.464</v>
      </c>
      <c r="H112" s="18">
        <v>457795.8338277967</v>
      </c>
      <c r="I112" s="102">
        <f>H112*(1-Север_зам!$U$1)</f>
        <v>457795.8338277967</v>
      </c>
      <c r="J112" s="91">
        <v>54.208</v>
      </c>
      <c r="K112" s="18">
        <v>493988.56552677974</v>
      </c>
      <c r="L112" s="102">
        <f>K112*(1-Север_зам!$U$1)</f>
        <v>493988.56552677974</v>
      </c>
      <c r="M112" s="91">
        <v>61.952</v>
      </c>
      <c r="N112" s="18">
        <v>530182.6418806781</v>
      </c>
      <c r="O112" s="102">
        <f>N112*(1-Север_зам!$U$1)</f>
        <v>530182.6418806781</v>
      </c>
      <c r="P112" s="91">
        <v>69.696</v>
      </c>
      <c r="Q112" s="18">
        <v>566374.0289247459</v>
      </c>
      <c r="R112" s="102">
        <f>Q112*(1-Север_зам!$U$1)</f>
        <v>566374.0289247459</v>
      </c>
      <c r="S112" s="92">
        <v>77.44</v>
      </c>
    </row>
    <row r="113" spans="1:19" ht="15" customHeight="1">
      <c r="A113" s="85" t="s">
        <v>426</v>
      </c>
      <c r="B113" s="18">
        <v>411734.6797057628</v>
      </c>
      <c r="C113" s="102">
        <f>B113*(1-Север_зам!$U$1)</f>
        <v>411734.6797057628</v>
      </c>
      <c r="D113" s="91">
        <v>42.24</v>
      </c>
      <c r="E113" s="18">
        <v>449570.5797111866</v>
      </c>
      <c r="F113" s="102">
        <f>E113*(1-Север_зам!$U$1)</f>
        <v>449570.5797111866</v>
      </c>
      <c r="G113" s="91">
        <v>50.688</v>
      </c>
      <c r="H113" s="18">
        <v>487407.82437152555</v>
      </c>
      <c r="I113" s="102">
        <f>H113*(1-Север_зам!$U$1)</f>
        <v>487407.82437152555</v>
      </c>
      <c r="J113" s="91">
        <v>59.136</v>
      </c>
      <c r="K113" s="18">
        <v>525246.4136867798</v>
      </c>
      <c r="L113" s="102">
        <f>K113*(1-Север_зам!$U$1)</f>
        <v>525246.4136867798</v>
      </c>
      <c r="M113" s="91">
        <v>67.584</v>
      </c>
      <c r="N113" s="18">
        <v>563085.0030020339</v>
      </c>
      <c r="O113" s="102">
        <f>N113*(1-Север_зам!$U$1)</f>
        <v>563085.0030020339</v>
      </c>
      <c r="P113" s="91">
        <v>76.032</v>
      </c>
      <c r="Q113" s="18">
        <v>600922.2476623729</v>
      </c>
      <c r="R113" s="102">
        <f>Q113*(1-Север_зам!$U$1)</f>
        <v>600922.2476623729</v>
      </c>
      <c r="S113" s="92">
        <v>84.48</v>
      </c>
    </row>
    <row r="114" spans="1:19" ht="15" customHeight="1">
      <c r="A114" s="85" t="s">
        <v>427</v>
      </c>
      <c r="B114" s="18">
        <v>438053.610362034</v>
      </c>
      <c r="C114" s="102">
        <f>B114*(1-Север_зам!$U$1)</f>
        <v>438053.610362034</v>
      </c>
      <c r="D114" s="91">
        <v>45.76</v>
      </c>
      <c r="E114" s="18">
        <v>477539.4019484747</v>
      </c>
      <c r="F114" s="102">
        <f>E114*(1-Север_зам!$U$1)</f>
        <v>477539.4019484747</v>
      </c>
      <c r="G114" s="91">
        <v>54.912</v>
      </c>
      <c r="H114" s="18">
        <v>517021.15957016964</v>
      </c>
      <c r="I114" s="102">
        <f>H114*(1-Север_зам!$U$1)</f>
        <v>517021.15957016964</v>
      </c>
      <c r="J114" s="91">
        <v>64.064</v>
      </c>
      <c r="K114" s="18">
        <v>556504.2618467797</v>
      </c>
      <c r="L114" s="102">
        <f>K114*(1-Север_зам!$U$1)</f>
        <v>556504.2618467797</v>
      </c>
      <c r="M114" s="91">
        <v>73.216</v>
      </c>
      <c r="N114" s="18">
        <v>595986.0194684747</v>
      </c>
      <c r="O114" s="102">
        <f>N114*(1-Север_зам!$U$1)</f>
        <v>595986.0194684747</v>
      </c>
      <c r="P114" s="91">
        <v>82.368</v>
      </c>
      <c r="Q114" s="18">
        <v>635469.1217450849</v>
      </c>
      <c r="R114" s="102">
        <f>Q114*(1-Север_зам!$U$1)</f>
        <v>635469.1217450849</v>
      </c>
      <c r="S114" s="92">
        <v>91.52</v>
      </c>
    </row>
    <row r="115" spans="1:19" ht="15" customHeight="1">
      <c r="A115" s="85" t="s">
        <v>428</v>
      </c>
      <c r="B115" s="18">
        <v>464376.57498305093</v>
      </c>
      <c r="C115" s="102">
        <f>B115*(1-Север_зам!$U$1)</f>
        <v>464376.57498305093</v>
      </c>
      <c r="D115" s="91">
        <v>49.28</v>
      </c>
      <c r="E115" s="18">
        <v>505505.5348759322</v>
      </c>
      <c r="F115" s="102">
        <f>E115*(1-Север_зам!$U$1)</f>
        <v>505505.5348759322</v>
      </c>
      <c r="G115" s="91">
        <v>59.136</v>
      </c>
      <c r="H115" s="18">
        <v>546634.4947688137</v>
      </c>
      <c r="I115" s="102">
        <f>H115*(1-Север_зам!$U$1)</f>
        <v>546634.4947688137</v>
      </c>
      <c r="J115" s="91">
        <v>68.992</v>
      </c>
      <c r="K115" s="18">
        <v>587762.1100067798</v>
      </c>
      <c r="L115" s="102">
        <f>K115*(1-Север_зам!$U$1)</f>
        <v>587762.1100067798</v>
      </c>
      <c r="M115" s="91">
        <v>78.848</v>
      </c>
      <c r="N115" s="18">
        <v>628891.0698996611</v>
      </c>
      <c r="O115" s="102">
        <f>N115*(1-Север_зам!$U$1)</f>
        <v>628891.0698996611</v>
      </c>
      <c r="P115" s="91">
        <v>88.704</v>
      </c>
      <c r="Q115" s="18">
        <v>670017.340482712</v>
      </c>
      <c r="R115" s="102">
        <f>Q115*(1-Север_зам!$U$1)</f>
        <v>670017.340482712</v>
      </c>
      <c r="S115" s="92">
        <v>98.56</v>
      </c>
    </row>
    <row r="116" spans="1:19" ht="15" customHeight="1">
      <c r="A116" s="85" t="s">
        <v>429</v>
      </c>
      <c r="B116" s="18">
        <v>490699.53960406786</v>
      </c>
      <c r="C116" s="102">
        <f>B116*(1-Север_зам!$U$1)</f>
        <v>490699.53960406786</v>
      </c>
      <c r="D116" s="91">
        <v>52.8</v>
      </c>
      <c r="E116" s="18">
        <v>533471.66780339</v>
      </c>
      <c r="F116" s="102">
        <f>E116*(1-Север_зам!$U$1)</f>
        <v>533471.66780339</v>
      </c>
      <c r="G116" s="91">
        <v>63.36</v>
      </c>
      <c r="H116" s="18">
        <v>576245.1406576273</v>
      </c>
      <c r="I116" s="102">
        <f>H116*(1-Север_зам!$U$1)</f>
        <v>576245.1406576273</v>
      </c>
      <c r="J116" s="91">
        <v>73.92</v>
      </c>
      <c r="K116" s="18">
        <v>619018.6135118647</v>
      </c>
      <c r="L116" s="102">
        <f>K116*(1-Север_зам!$U$1)</f>
        <v>619018.6135118647</v>
      </c>
      <c r="M116" s="91">
        <v>84.48</v>
      </c>
      <c r="N116" s="18">
        <v>661793.431021017</v>
      </c>
      <c r="O116" s="102">
        <f>N116*(1-Север_зам!$U$1)</f>
        <v>661793.431021017</v>
      </c>
      <c r="P116" s="91">
        <v>95.04</v>
      </c>
      <c r="Q116" s="18">
        <v>704564.2145654239</v>
      </c>
      <c r="R116" s="102">
        <f>Q116*(1-Север_зам!$U$1)</f>
        <v>704564.2145654239</v>
      </c>
      <c r="S116" s="92">
        <v>105.6</v>
      </c>
    </row>
    <row r="117" spans="1:19" ht="15" customHeight="1">
      <c r="A117" s="85" t="s">
        <v>430</v>
      </c>
      <c r="B117" s="18">
        <v>517021.15957016964</v>
      </c>
      <c r="C117" s="102">
        <f>B117*(1-Север_зам!$U$1)</f>
        <v>517021.15957016964</v>
      </c>
      <c r="D117" s="91">
        <v>56.32</v>
      </c>
      <c r="E117" s="18">
        <v>561439.1453857629</v>
      </c>
      <c r="F117" s="102">
        <f>E117*(1-Север_зам!$U$1)</f>
        <v>561439.1453857629</v>
      </c>
      <c r="G117" s="91">
        <v>67.584</v>
      </c>
      <c r="H117" s="18">
        <v>605858.4758562713</v>
      </c>
      <c r="I117" s="102">
        <f>H117*(1-Север_зам!$U$1)</f>
        <v>605858.4758562713</v>
      </c>
      <c r="J117" s="91">
        <v>78.848</v>
      </c>
      <c r="K117" s="18">
        <v>650276.4616718645</v>
      </c>
      <c r="L117" s="102">
        <f>K117*(1-Север_зам!$U$1)</f>
        <v>650276.4616718645</v>
      </c>
      <c r="M117" s="91">
        <v>90.112</v>
      </c>
      <c r="N117" s="18">
        <v>694694.4474874577</v>
      </c>
      <c r="O117" s="102">
        <f>N117*(1-Север_зам!$U$1)</f>
        <v>694694.4474874577</v>
      </c>
      <c r="P117" s="91">
        <v>101.376</v>
      </c>
      <c r="Q117" s="18">
        <v>739113.7779579663</v>
      </c>
      <c r="R117" s="102">
        <f>Q117*(1-Север_зам!$U$1)</f>
        <v>739113.7779579663</v>
      </c>
      <c r="S117" s="92">
        <v>112.64</v>
      </c>
    </row>
    <row r="118" spans="1:19" ht="15" customHeight="1">
      <c r="A118" s="85" t="s">
        <v>431</v>
      </c>
      <c r="B118" s="18">
        <v>543204.2800800002</v>
      </c>
      <c r="C118" s="102">
        <f>B118*(1-Север_зам!$U$1)</f>
        <v>543204.2800800002</v>
      </c>
      <c r="D118" s="103">
        <v>59.8</v>
      </c>
      <c r="E118" s="18">
        <v>589202.2354210172</v>
      </c>
      <c r="F118" s="102">
        <f>E118*(1-Север_зам!$U$1)</f>
        <v>589202.2354210172</v>
      </c>
      <c r="G118" s="103">
        <v>71.8</v>
      </c>
      <c r="H118" s="18">
        <v>635297.0059159324</v>
      </c>
      <c r="I118" s="102">
        <f>H118*(1-Север_зам!$U$1)</f>
        <v>635297.0059159324</v>
      </c>
      <c r="J118" s="103">
        <v>83.8</v>
      </c>
      <c r="K118" s="18">
        <v>681389.087101017</v>
      </c>
      <c r="L118" s="102">
        <f>K118*(1-Север_зам!$U$1)</f>
        <v>681389.087101017</v>
      </c>
      <c r="M118" s="103">
        <v>95.7</v>
      </c>
      <c r="N118" s="18">
        <v>727389.7317518644</v>
      </c>
      <c r="O118" s="102">
        <f>N118*(1-Север_зам!$U$1)</f>
        <v>727389.7317518644</v>
      </c>
      <c r="P118" s="103">
        <v>107.7</v>
      </c>
      <c r="Q118" s="18">
        <v>773483.1575918647</v>
      </c>
      <c r="R118" s="102">
        <f>Q118*(1-Север_зам!$U$1)</f>
        <v>773483.1575918647</v>
      </c>
      <c r="S118" s="104">
        <v>119.7</v>
      </c>
    </row>
    <row r="119" spans="1:19" ht="15" customHeight="1">
      <c r="A119" s="85" t="s">
        <v>432</v>
      </c>
      <c r="B119" s="18">
        <v>569489.5943633899</v>
      </c>
      <c r="C119" s="102">
        <f>B119*(1-Север_зам!$U$1)</f>
        <v>569489.5943633899</v>
      </c>
      <c r="D119" s="103">
        <v>63.4</v>
      </c>
      <c r="E119" s="18">
        <v>617271.9067769492</v>
      </c>
      <c r="F119" s="102">
        <f>E119*(1-Север_зам!$U$1)</f>
        <v>617271.9067769492</v>
      </c>
      <c r="G119" s="103">
        <v>76</v>
      </c>
      <c r="H119" s="18">
        <v>664867.3121572882</v>
      </c>
      <c r="I119" s="102">
        <f>H119*(1-Север_зам!$U$1)</f>
        <v>664867.3121572882</v>
      </c>
      <c r="J119" s="103">
        <v>88.7</v>
      </c>
      <c r="K119" s="18">
        <v>712555.4987267798</v>
      </c>
      <c r="L119" s="102">
        <f>K119*(1-Север_зам!$U$1)</f>
        <v>712555.4987267798</v>
      </c>
      <c r="M119" s="103">
        <v>101.4</v>
      </c>
      <c r="N119" s="18">
        <v>760340.5004501696</v>
      </c>
      <c r="O119" s="102">
        <f>N119*(1-Север_зам!$U$1)</f>
        <v>760340.5004501696</v>
      </c>
      <c r="P119" s="103">
        <v>114</v>
      </c>
      <c r="Q119" s="18">
        <v>808027.3423647459</v>
      </c>
      <c r="R119" s="102">
        <f>Q119*(1-Север_зам!$U$1)</f>
        <v>808027.3423647459</v>
      </c>
      <c r="S119" s="104">
        <v>126.7</v>
      </c>
    </row>
    <row r="120" spans="1:19" ht="15" customHeight="1">
      <c r="A120" s="85" t="s">
        <v>433</v>
      </c>
      <c r="B120" s="18">
        <v>595869.0344908476</v>
      </c>
      <c r="C120" s="102">
        <f>B120*(1-Север_зам!$U$1)</f>
        <v>595869.0344908476</v>
      </c>
      <c r="D120" s="103">
        <v>66.9</v>
      </c>
      <c r="E120" s="18">
        <v>645247.4522888138</v>
      </c>
      <c r="F120" s="102">
        <f>E120*(1-Север_зам!$U$1)</f>
        <v>645247.4522888138</v>
      </c>
      <c r="G120" s="103">
        <v>80.3</v>
      </c>
      <c r="H120" s="18">
        <v>694531.744242712</v>
      </c>
      <c r="I120" s="102">
        <f>H120*(1-Север_зам!$U$1)</f>
        <v>694531.744242712</v>
      </c>
      <c r="J120" s="103">
        <v>93.6</v>
      </c>
      <c r="K120" s="18">
        <v>743818.7255064407</v>
      </c>
      <c r="L120" s="102">
        <f>K120*(1-Север_зам!$U$1)</f>
        <v>743818.7255064407</v>
      </c>
      <c r="M120" s="103">
        <v>107</v>
      </c>
      <c r="N120" s="18">
        <v>793197.1433044069</v>
      </c>
      <c r="O120" s="102">
        <f>N120*(1-Север_зам!$U$1)</f>
        <v>793197.1433044069</v>
      </c>
      <c r="P120" s="103">
        <v>120.4</v>
      </c>
      <c r="Q120" s="18">
        <v>842576.9057572882</v>
      </c>
      <c r="R120" s="102">
        <f>Q120*(1-Север_зам!$U$1)</f>
        <v>842576.9057572882</v>
      </c>
      <c r="S120" s="104">
        <v>138.8</v>
      </c>
    </row>
    <row r="121" spans="1:19" ht="15" customHeight="1">
      <c r="A121" s="85" t="s">
        <v>434</v>
      </c>
      <c r="B121" s="18">
        <v>622154.3487742373</v>
      </c>
      <c r="C121" s="102">
        <f>B121*(1-Север_зам!$U$1)</f>
        <v>622154.3487742373</v>
      </c>
      <c r="D121" s="103">
        <v>70.4</v>
      </c>
      <c r="E121" s="18">
        <v>673127.527301695</v>
      </c>
      <c r="F121" s="102">
        <f>E121*(1-Север_зам!$U$1)</f>
        <v>673127.527301695</v>
      </c>
      <c r="G121" s="103">
        <v>84.5</v>
      </c>
      <c r="H121" s="18">
        <v>724104.7397938984</v>
      </c>
      <c r="I121" s="102">
        <f>H121*(1-Север_зам!$U$1)</f>
        <v>724104.7397938984</v>
      </c>
      <c r="J121" s="103">
        <v>98.6</v>
      </c>
      <c r="K121" s="18">
        <v>775077.9183213562</v>
      </c>
      <c r="L121" s="102">
        <f>K121*(1-Север_зам!$U$1)</f>
        <v>775077.9183213562</v>
      </c>
      <c r="M121" s="103">
        <v>112.6</v>
      </c>
      <c r="N121" s="18">
        <v>826052.441503729</v>
      </c>
      <c r="O121" s="102">
        <f>N121*(1-Север_зам!$U$1)</f>
        <v>826052.441503729</v>
      </c>
      <c r="P121" s="103">
        <v>126.7</v>
      </c>
      <c r="Q121" s="18">
        <v>877028.3093410172</v>
      </c>
      <c r="R121" s="102">
        <f>Q121*(1-Север_зам!$U$1)</f>
        <v>877028.3093410172</v>
      </c>
      <c r="S121" s="104">
        <v>140.8</v>
      </c>
    </row>
    <row r="122" spans="1:19" ht="15" customHeight="1">
      <c r="A122" s="85" t="s">
        <v>435</v>
      </c>
      <c r="B122" s="18">
        <v>648439.6630576273</v>
      </c>
      <c r="C122" s="102">
        <f>B122*(1-Север_зам!$U$1)</f>
        <v>648439.6630576273</v>
      </c>
      <c r="D122" s="103">
        <v>73.9</v>
      </c>
      <c r="E122" s="18">
        <v>701103.0728135596</v>
      </c>
      <c r="F122" s="102">
        <f>E122*(1-Север_зам!$U$1)</f>
        <v>701103.0728135596</v>
      </c>
      <c r="G122" s="103">
        <v>88.7</v>
      </c>
      <c r="H122" s="18">
        <v>753675.0460352544</v>
      </c>
      <c r="I122" s="102">
        <f>H122*(1-Север_зам!$U$1)</f>
        <v>753675.0460352544</v>
      </c>
      <c r="J122" s="103">
        <v>103.5</v>
      </c>
      <c r="K122" s="18">
        <v>806338.4557911864</v>
      </c>
      <c r="L122" s="102">
        <f>K122*(1-Север_зам!$U$1)</f>
        <v>806338.4557911864</v>
      </c>
      <c r="M122" s="103">
        <v>118.3</v>
      </c>
      <c r="N122" s="18">
        <v>859004.5548569494</v>
      </c>
      <c r="O122" s="102">
        <f>N122*(1-Север_зам!$U$1)</f>
        <v>859004.5548569494</v>
      </c>
      <c r="P122" s="103">
        <v>133.1</v>
      </c>
      <c r="Q122" s="18">
        <v>911575.1834237291</v>
      </c>
      <c r="R122" s="102">
        <f>Q122*(1-Север_зам!$U$1)</f>
        <v>911575.1834237291</v>
      </c>
      <c r="S122" s="104">
        <v>147.8</v>
      </c>
    </row>
    <row r="123" spans="1:19" ht="15" customHeight="1">
      <c r="A123" s="85" t="s">
        <v>436</v>
      </c>
      <c r="B123" s="18">
        <v>674817.7585301696</v>
      </c>
      <c r="C123" s="102">
        <f>B123*(1-Север_зам!$U$1)</f>
        <v>674817.7585301696</v>
      </c>
      <c r="D123" s="103">
        <v>77.4</v>
      </c>
      <c r="E123" s="18">
        <v>729078.6183254239</v>
      </c>
      <c r="F123" s="102">
        <f>E123*(1-Север_зам!$U$1)</f>
        <v>729078.6183254239</v>
      </c>
      <c r="G123" s="103">
        <v>92.9</v>
      </c>
      <c r="H123" s="18">
        <v>783339.4781206781</v>
      </c>
      <c r="I123" s="102">
        <f>H123*(1-Север_зам!$U$1)</f>
        <v>783339.4781206781</v>
      </c>
      <c r="J123" s="103">
        <v>108.4</v>
      </c>
      <c r="K123" s="18">
        <v>837598.9932610173</v>
      </c>
      <c r="L123" s="102">
        <f>K123*(1-Север_зам!$U$1)</f>
        <v>837598.9932610173</v>
      </c>
      <c r="M123" s="103">
        <v>123.9</v>
      </c>
      <c r="N123" s="18">
        <v>891861.1977111866</v>
      </c>
      <c r="O123" s="102">
        <f>N123*(1-Север_зам!$U$1)</f>
        <v>891861.1977111866</v>
      </c>
      <c r="P123" s="103">
        <v>139.4</v>
      </c>
      <c r="Q123" s="18">
        <v>946119.3681966104</v>
      </c>
      <c r="R123" s="102">
        <f>Q123*(1-Север_зам!$U$1)</f>
        <v>946119.3681966104</v>
      </c>
      <c r="S123" s="104">
        <v>154.9</v>
      </c>
    </row>
    <row r="124" spans="1:19" ht="15" customHeight="1">
      <c r="A124" s="85" t="s">
        <v>437</v>
      </c>
      <c r="B124" s="18">
        <v>701103.0728135596</v>
      </c>
      <c r="C124" s="102">
        <f>B124*(1-Север_зам!$U$1)</f>
        <v>701103.0728135596</v>
      </c>
      <c r="D124" s="103">
        <v>81</v>
      </c>
      <c r="E124" s="18">
        <v>757054.1638372884</v>
      </c>
      <c r="F124" s="102">
        <f>E124*(1-Север_зам!$U$1)</f>
        <v>757054.1638372884</v>
      </c>
      <c r="G124" s="103">
        <v>97.2</v>
      </c>
      <c r="H124" s="18">
        <v>812909.784362034</v>
      </c>
      <c r="I124" s="102">
        <f>H124*(1-Север_зам!$U$1)</f>
        <v>812909.784362034</v>
      </c>
      <c r="J124" s="103">
        <v>113.3</v>
      </c>
      <c r="K124" s="18">
        <v>868860.875385763</v>
      </c>
      <c r="L124" s="102">
        <f>K124*(1-Север_зам!$U$1)</f>
        <v>868860.875385763</v>
      </c>
      <c r="M124" s="103">
        <v>129.5</v>
      </c>
      <c r="N124" s="18">
        <v>924809.2770996613</v>
      </c>
      <c r="O124" s="102">
        <f>N124*(1-Север_зам!$U$1)</f>
        <v>924809.2770996613</v>
      </c>
      <c r="P124" s="103">
        <v>145.7</v>
      </c>
      <c r="Q124" s="18">
        <v>980668.9315891528</v>
      </c>
      <c r="R124" s="102">
        <f>Q124*(1-Север_зам!$U$1)</f>
        <v>980668.9315891528</v>
      </c>
      <c r="S124" s="104">
        <v>161.9</v>
      </c>
    </row>
    <row r="125" spans="1:19" ht="15" customHeight="1">
      <c r="A125" s="85" t="s">
        <v>438</v>
      </c>
      <c r="B125" s="18">
        <v>727389.7317518644</v>
      </c>
      <c r="C125" s="102">
        <f>B125*(1-Север_зам!$U$1)</f>
        <v>727389.7317518644</v>
      </c>
      <c r="D125" s="103">
        <v>84.5</v>
      </c>
      <c r="E125" s="18">
        <v>784934.2388501696</v>
      </c>
      <c r="F125" s="102">
        <f>E125*(1-Север_зам!$U$1)</f>
        <v>784934.2388501696</v>
      </c>
      <c r="G125" s="103">
        <v>101.4</v>
      </c>
      <c r="H125" s="18">
        <v>842576.9057572882</v>
      </c>
      <c r="I125" s="102">
        <f>H125*(1-Север_зам!$U$1)</f>
        <v>842576.9057572882</v>
      </c>
      <c r="J125" s="103">
        <v>118.3</v>
      </c>
      <c r="K125" s="18">
        <v>900121.4128555934</v>
      </c>
      <c r="L125" s="102">
        <f>K125*(1-Север_зам!$U$1)</f>
        <v>900121.4128555934</v>
      </c>
      <c r="M125" s="103">
        <v>135.2</v>
      </c>
      <c r="N125" s="18">
        <v>957668.609263729</v>
      </c>
      <c r="O125" s="102">
        <f>N125*(1-Север_зам!$U$1)</f>
        <v>957668.609263729</v>
      </c>
      <c r="P125" s="103">
        <v>152.1</v>
      </c>
      <c r="Q125" s="18">
        <v>1015213.1163620341</v>
      </c>
      <c r="R125" s="102">
        <f>Q125*(1-Север_зам!$U$1)</f>
        <v>1015213.1163620341</v>
      </c>
      <c r="S125" s="104">
        <v>169</v>
      </c>
    </row>
    <row r="126" spans="1:19" ht="15" customHeight="1">
      <c r="A126" s="85" t="s">
        <v>439</v>
      </c>
      <c r="B126" s="18">
        <v>780054.4861627121</v>
      </c>
      <c r="C126" s="102">
        <f>B126*(1-Север_зам!$U$1)</f>
        <v>780054.4861627121</v>
      </c>
      <c r="D126" s="103">
        <v>88</v>
      </c>
      <c r="E126" s="18">
        <v>812817.0031728816</v>
      </c>
      <c r="F126" s="102">
        <f>E126*(1-Север_зам!$U$1)</f>
        <v>812817.0031728816</v>
      </c>
      <c r="G126" s="103">
        <v>105.6</v>
      </c>
      <c r="H126" s="18">
        <v>872147.2119986443</v>
      </c>
      <c r="I126" s="102">
        <f>H126*(1-Север_зам!$U$1)</f>
        <v>872147.2119986443</v>
      </c>
      <c r="J126" s="103">
        <v>123.2</v>
      </c>
      <c r="K126" s="18">
        <v>931380.6056705087</v>
      </c>
      <c r="L126" s="102">
        <f>K126*(1-Север_зам!$U$1)</f>
        <v>931380.6056705087</v>
      </c>
      <c r="M126" s="103">
        <v>140.8</v>
      </c>
      <c r="N126" s="18">
        <v>990525.2521179662</v>
      </c>
      <c r="O126" s="102">
        <f>N126*(1-Север_зам!$U$1)</f>
        <v>990525.2521179662</v>
      </c>
      <c r="P126" s="103">
        <v>158.4</v>
      </c>
      <c r="Q126" s="18">
        <v>1049758.6457898307</v>
      </c>
      <c r="R126" s="102">
        <f>Q126*(1-Север_зам!$U$1)</f>
        <v>1049758.6457898307</v>
      </c>
      <c r="S126" s="104">
        <v>176</v>
      </c>
    </row>
    <row r="127" spans="1:19" ht="15" customHeight="1">
      <c r="A127" s="85" t="s">
        <v>440</v>
      </c>
      <c r="B127" s="18">
        <v>779672.6041667799</v>
      </c>
      <c r="C127" s="102">
        <f>B127*(1-Север_зам!$U$1)</f>
        <v>779672.6041667799</v>
      </c>
      <c r="D127" s="103">
        <v>91.5</v>
      </c>
      <c r="E127" s="18">
        <v>840979.4557179663</v>
      </c>
      <c r="F127" s="102">
        <f>E127*(1-Север_зам!$U$1)</f>
        <v>840979.4557179663</v>
      </c>
      <c r="G127" s="103">
        <v>109.8</v>
      </c>
      <c r="H127" s="18">
        <v>901717.5182400002</v>
      </c>
      <c r="I127" s="102">
        <f>H127*(1-Север_зам!$U$1)</f>
        <v>901717.5182400002</v>
      </c>
      <c r="J127" s="103">
        <v>128.1</v>
      </c>
      <c r="K127" s="18">
        <v>962548.3619511866</v>
      </c>
      <c r="L127" s="102">
        <f>K127*(1-Север_зам!$U$1)</f>
        <v>962548.3619511866</v>
      </c>
      <c r="M127" s="103">
        <v>146.4</v>
      </c>
      <c r="N127" s="18">
        <v>1023473.331506441</v>
      </c>
      <c r="O127" s="102">
        <f>N127*(1-Север_зам!$U$1)</f>
        <v>1023473.331506441</v>
      </c>
      <c r="P127" s="103">
        <v>164.7</v>
      </c>
      <c r="Q127" s="18">
        <v>1084306.8645274579</v>
      </c>
      <c r="R127" s="102">
        <f>Q127*(1-Север_зам!$U$1)</f>
        <v>1084306.8645274579</v>
      </c>
      <c r="S127" s="104">
        <v>183</v>
      </c>
    </row>
    <row r="128" spans="1:19" ht="15" customHeight="1">
      <c r="A128" s="85" t="s">
        <v>441</v>
      </c>
      <c r="B128" s="18">
        <v>806338.4557911864</v>
      </c>
      <c r="C128" s="102">
        <f>B128*(1-Север_зам!$U$1)</f>
        <v>806338.4557911864</v>
      </c>
      <c r="D128" s="103">
        <v>95</v>
      </c>
      <c r="E128" s="18">
        <v>868860.875385763</v>
      </c>
      <c r="F128" s="102">
        <f>E128*(1-Север_зам!$U$1)</f>
        <v>868860.875385763</v>
      </c>
      <c r="G128" s="103">
        <v>114</v>
      </c>
      <c r="H128" s="18">
        <v>931380.6056705087</v>
      </c>
      <c r="I128" s="102">
        <f>H128*(1-Север_зам!$U$1)</f>
        <v>931380.6056705087</v>
      </c>
      <c r="J128" s="103">
        <v>133.1</v>
      </c>
      <c r="K128" s="18">
        <v>993811.5887308477</v>
      </c>
      <c r="L128" s="102">
        <f>K128*(1-Север_зам!$U$1)</f>
        <v>993811.5887308477</v>
      </c>
      <c r="M128" s="103">
        <v>152.1</v>
      </c>
      <c r="N128" s="18">
        <v>1056329.974360678</v>
      </c>
      <c r="O128" s="102">
        <f>N128*(1-Север_зам!$U$1)</f>
        <v>1056329.974360678</v>
      </c>
      <c r="P128" s="103">
        <v>171.1</v>
      </c>
      <c r="Q128" s="18">
        <v>1118852.3939552545</v>
      </c>
      <c r="R128" s="102">
        <f>Q128*(1-Север_зам!$U$1)</f>
        <v>1118852.3939552545</v>
      </c>
      <c r="S128" s="104">
        <v>190.1</v>
      </c>
    </row>
    <row r="129" spans="1:19" ht="15" customHeight="1">
      <c r="A129" s="85" t="s">
        <v>442</v>
      </c>
      <c r="B129" s="18">
        <v>832623.7700745763</v>
      </c>
      <c r="C129" s="102">
        <f>B129*(1-Север_зам!$U$1)</f>
        <v>832623.7700745763</v>
      </c>
      <c r="D129" s="103">
        <v>98.6</v>
      </c>
      <c r="E129" s="18">
        <v>896742.2950535596</v>
      </c>
      <c r="F129" s="102">
        <f>E129*(1-Север_зам!$U$1)</f>
        <v>896742.2950535596</v>
      </c>
      <c r="G129" s="103">
        <v>118.3</v>
      </c>
      <c r="H129" s="18">
        <v>960954.9458766102</v>
      </c>
      <c r="I129" s="102">
        <f>H129*(1-Север_зам!$U$1)</f>
        <v>960954.9458766102</v>
      </c>
      <c r="J129" s="103">
        <v>138</v>
      </c>
      <c r="K129" s="18">
        <v>1025070.781545763</v>
      </c>
      <c r="L129" s="102">
        <f>K129*(1-Север_зам!$U$1)</f>
        <v>1025070.781545763</v>
      </c>
      <c r="M129" s="103">
        <v>157.7</v>
      </c>
      <c r="N129" s="18">
        <v>1089186.6172149156</v>
      </c>
      <c r="O129" s="102">
        <f>N129*(1-Север_зам!$U$1)</f>
        <v>1089186.6172149156</v>
      </c>
      <c r="P129" s="103">
        <v>177.4</v>
      </c>
      <c r="Q129" s="18">
        <v>1153399.2680379665</v>
      </c>
      <c r="R129" s="102">
        <f>Q129*(1-Север_зам!$U$1)</f>
        <v>1153399.2680379665</v>
      </c>
      <c r="S129" s="104">
        <v>197.1</v>
      </c>
    </row>
    <row r="130" spans="1:19" ht="15" customHeight="1">
      <c r="A130" s="85" t="s">
        <v>443</v>
      </c>
      <c r="B130" s="18">
        <v>885289.8691403392</v>
      </c>
      <c r="C130" s="102">
        <f>B130*(1-Север_зам!$U$1)</f>
        <v>885289.8691403392</v>
      </c>
      <c r="D130" s="103">
        <v>102.1</v>
      </c>
      <c r="E130" s="18">
        <v>858909.0843579663</v>
      </c>
      <c r="F130" s="102">
        <f>E130*(1-Север_зам!$U$1)</f>
        <v>858909.0843579663</v>
      </c>
      <c r="G130" s="103">
        <v>122.5</v>
      </c>
      <c r="H130" s="18">
        <v>990525.2521179662</v>
      </c>
      <c r="I130" s="102">
        <f>H130*(1-Север_зам!$U$1)</f>
        <v>990525.2521179662</v>
      </c>
      <c r="J130" s="103">
        <v>142.9</v>
      </c>
      <c r="K130" s="18">
        <v>1056329.974360678</v>
      </c>
      <c r="L130" s="102">
        <f>K130*(1-Север_зам!$U$1)</f>
        <v>1056329.974360678</v>
      </c>
      <c r="M130" s="103">
        <v>163.3</v>
      </c>
      <c r="N130" s="18">
        <v>1122137.3859132207</v>
      </c>
      <c r="O130" s="102">
        <f>N130*(1-Север_зам!$U$1)</f>
        <v>1122137.3859132207</v>
      </c>
      <c r="P130" s="103">
        <v>183.7</v>
      </c>
      <c r="Q130" s="18">
        <v>1187943.4528108477</v>
      </c>
      <c r="R130" s="102">
        <f>Q130*(1-Север_зам!$U$1)</f>
        <v>1187943.4528108477</v>
      </c>
      <c r="S130" s="104">
        <v>204.2</v>
      </c>
    </row>
    <row r="131" spans="1:19" ht="15" customHeight="1">
      <c r="A131" s="85" t="s">
        <v>444</v>
      </c>
      <c r="B131" s="18">
        <v>885289.8691403392</v>
      </c>
      <c r="C131" s="102">
        <f>B131*(1-Север_зам!$U$1)</f>
        <v>885289.8691403392</v>
      </c>
      <c r="D131" s="103">
        <v>105.6</v>
      </c>
      <c r="E131" s="18">
        <v>952690.6967674579</v>
      </c>
      <c r="F131" s="102">
        <f>E131*(1-Север_зам!$U$1)</f>
        <v>952690.6967674579</v>
      </c>
      <c r="G131" s="103">
        <v>126.7</v>
      </c>
      <c r="H131" s="18">
        <v>1020188.3395484745</v>
      </c>
      <c r="I131" s="102">
        <f>H131*(1-Север_зам!$U$1)</f>
        <v>1020188.3395484745</v>
      </c>
      <c r="J131" s="103">
        <v>147.8</v>
      </c>
      <c r="K131" s="18">
        <v>1087593.2011403393</v>
      </c>
      <c r="L131" s="102">
        <f>K131*(1-Север_зам!$U$1)</f>
        <v>1087593.2011403393</v>
      </c>
      <c r="M131" s="103">
        <v>169</v>
      </c>
      <c r="N131" s="18">
        <v>1154993.876542373</v>
      </c>
      <c r="O131" s="102">
        <f>N131*(1-Север_зам!$U$1)</f>
        <v>1154993.876542373</v>
      </c>
      <c r="P131" s="103">
        <v>190.1</v>
      </c>
      <c r="Q131" s="18">
        <v>1222493.01620339</v>
      </c>
      <c r="R131" s="102">
        <f>Q131*(1-Север_зам!$U$1)</f>
        <v>1222493.01620339</v>
      </c>
      <c r="S131" s="104">
        <v>211.2</v>
      </c>
    </row>
    <row r="132" spans="1:19" ht="15" customHeight="1">
      <c r="A132" s="85" t="s">
        <v>445</v>
      </c>
      <c r="B132" s="18">
        <v>434870.8121776271</v>
      </c>
      <c r="C132" s="102">
        <f>B132*(1-Север_зам!$U$1)</f>
        <v>434870.8121776271</v>
      </c>
      <c r="D132" s="103">
        <v>46.1</v>
      </c>
      <c r="E132" s="18">
        <v>473923.62488135597</v>
      </c>
      <c r="F132" s="102">
        <f>E132*(1-Север_зам!$U$1)</f>
        <v>473923.62488135597</v>
      </c>
      <c r="G132" s="103">
        <v>55.3</v>
      </c>
      <c r="H132" s="18">
        <v>512975.09293016966</v>
      </c>
      <c r="I132" s="102">
        <f>H132*(1-Север_зам!$U$1)</f>
        <v>512975.09293016966</v>
      </c>
      <c r="J132" s="103">
        <v>64.5</v>
      </c>
      <c r="K132" s="18">
        <v>552027.9056338983</v>
      </c>
      <c r="L132" s="102">
        <f>K132*(1-Север_зам!$U$1)</f>
        <v>552027.9056338983</v>
      </c>
      <c r="M132" s="103">
        <v>73.7</v>
      </c>
      <c r="N132" s="18">
        <v>591080.7183376272</v>
      </c>
      <c r="O132" s="102">
        <f>N132*(1-Север_зам!$U$1)</f>
        <v>591080.7183376272</v>
      </c>
      <c r="P132" s="103">
        <v>82.9</v>
      </c>
      <c r="Q132" s="18">
        <v>630132.1863864408</v>
      </c>
      <c r="R132" s="102">
        <f>Q132*(1-Север_зам!$U$1)</f>
        <v>630132.1863864408</v>
      </c>
      <c r="S132" s="104">
        <v>92.2</v>
      </c>
    </row>
    <row r="133" spans="1:19" ht="15" customHeight="1">
      <c r="A133" s="85" t="s">
        <v>446</v>
      </c>
      <c r="B133" s="18">
        <v>462562.6355023729</v>
      </c>
      <c r="C133" s="102">
        <f>B133*(1-Север_зам!$U$1)</f>
        <v>462562.6355023729</v>
      </c>
      <c r="D133" s="103">
        <v>49.9</v>
      </c>
      <c r="E133" s="18">
        <v>502662.9343850849</v>
      </c>
      <c r="F133" s="102">
        <f>E133*(1-Север_зам!$U$1)</f>
        <v>502662.9343850849</v>
      </c>
      <c r="G133" s="103">
        <v>59.9</v>
      </c>
      <c r="H133" s="18">
        <v>543953.2528677967</v>
      </c>
      <c r="I133" s="102">
        <f>H133*(1-Север_зам!$U$1)</f>
        <v>543953.2528677967</v>
      </c>
      <c r="J133" s="103">
        <v>69.9</v>
      </c>
      <c r="K133" s="18">
        <v>584602.1709559323</v>
      </c>
      <c r="L133" s="102">
        <f>K133*(1-Север_зам!$U$1)</f>
        <v>584602.1709559323</v>
      </c>
      <c r="M133" s="103">
        <v>79.9</v>
      </c>
      <c r="N133" s="18">
        <v>625251.0890440679</v>
      </c>
      <c r="O133" s="102">
        <f>N133*(1-Север_зам!$U$1)</f>
        <v>625251.0890440679</v>
      </c>
      <c r="P133" s="103">
        <v>89.9</v>
      </c>
      <c r="Q133" s="18">
        <v>665992.788321356</v>
      </c>
      <c r="R133" s="102">
        <f>Q133*(1-Север_зам!$U$1)</f>
        <v>665992.788321356</v>
      </c>
      <c r="S133" s="104">
        <v>99.8</v>
      </c>
    </row>
    <row r="134" spans="1:19" ht="15" customHeight="1">
      <c r="A134" s="85" t="s">
        <v>447</v>
      </c>
      <c r="B134" s="18">
        <v>490258.49279186456</v>
      </c>
      <c r="C134" s="102">
        <f>B134*(1-Север_зам!$U$1)</f>
        <v>490258.49279186456</v>
      </c>
      <c r="D134" s="103">
        <v>53.8</v>
      </c>
      <c r="E134" s="18">
        <v>532500.8269545764</v>
      </c>
      <c r="F134" s="102">
        <f>E134*(1-Север_зам!$U$1)</f>
        <v>532500.8269545764</v>
      </c>
      <c r="G134" s="103">
        <v>64.5</v>
      </c>
      <c r="H134" s="18">
        <v>574839.9762711865</v>
      </c>
      <c r="I134" s="102">
        <f>H134*(1-Север_зам!$U$1)</f>
        <v>574839.9762711865</v>
      </c>
      <c r="J134" s="103">
        <v>75.3</v>
      </c>
      <c r="K134" s="18">
        <v>617177.7809328814</v>
      </c>
      <c r="L134" s="102">
        <f>K134*(1-Север_зам!$U$1)</f>
        <v>617177.7809328814</v>
      </c>
      <c r="M134" s="103">
        <v>86</v>
      </c>
      <c r="N134" s="18">
        <v>659421.4597505085</v>
      </c>
      <c r="O134" s="102">
        <f>N134*(1-Север_зам!$U$1)</f>
        <v>659421.4597505085</v>
      </c>
      <c r="P134" s="103">
        <v>96.8</v>
      </c>
      <c r="Q134" s="18">
        <v>701759.2644122036</v>
      </c>
      <c r="R134" s="102">
        <f>Q134*(1-Север_зам!$U$1)</f>
        <v>701759.2644122036</v>
      </c>
      <c r="S134" s="104">
        <v>107.5</v>
      </c>
    </row>
    <row r="135" spans="1:19" ht="15" customHeight="1">
      <c r="A135" s="85" t="s">
        <v>448</v>
      </c>
      <c r="B135" s="18">
        <v>517856.1902725425</v>
      </c>
      <c r="C135" s="102">
        <f>B135*(1-Север_зам!$U$1)</f>
        <v>517856.1902725425</v>
      </c>
      <c r="D135" s="103">
        <v>57.6</v>
      </c>
      <c r="E135" s="18">
        <v>561791.4449735594</v>
      </c>
      <c r="F135" s="102">
        <f>E135*(1-Север_зам!$U$1)</f>
        <v>561791.4449735594</v>
      </c>
      <c r="G135" s="103">
        <v>69.1</v>
      </c>
      <c r="H135" s="18">
        <v>605726.6996745764</v>
      </c>
      <c r="I135" s="102">
        <f>H135*(1-Север_зам!$U$1)</f>
        <v>605726.6996745764</v>
      </c>
      <c r="J135" s="103">
        <v>80.6</v>
      </c>
      <c r="K135" s="18">
        <v>1133735.0345572885</v>
      </c>
      <c r="L135" s="102">
        <f>K135*(1-Север_зам!$U$1)</f>
        <v>1133735.0345572885</v>
      </c>
      <c r="M135" s="103">
        <v>92.2</v>
      </c>
      <c r="N135" s="18">
        <v>693594.5197667798</v>
      </c>
      <c r="O135" s="102">
        <f>N135*(1-Север_зам!$U$1)</f>
        <v>693594.5197667798</v>
      </c>
      <c r="P135" s="103">
        <v>103.7</v>
      </c>
      <c r="Q135" s="18">
        <v>737525.7405030511</v>
      </c>
      <c r="R135" s="102">
        <f>Q135*(1-Север_зам!$U$1)</f>
        <v>737525.7405030511</v>
      </c>
      <c r="S135" s="104">
        <v>115.2</v>
      </c>
    </row>
    <row r="136" spans="1:19" ht="15" customHeight="1">
      <c r="A136" s="85" t="s">
        <v>449</v>
      </c>
      <c r="B136" s="18">
        <v>545549.3582522036</v>
      </c>
      <c r="C136" s="102">
        <f>B136*(1-Север_зам!$U$1)</f>
        <v>545549.3582522036</v>
      </c>
      <c r="D136" s="103">
        <v>61.4</v>
      </c>
      <c r="E136" s="18">
        <v>591080.7183376272</v>
      </c>
      <c r="F136" s="102">
        <f>E136*(1-Север_зам!$U$1)</f>
        <v>591080.7183376272</v>
      </c>
      <c r="G136" s="103">
        <v>73.7</v>
      </c>
      <c r="H136" s="18">
        <v>636703.5149572882</v>
      </c>
      <c r="I136" s="102">
        <f>H136*(1-Север_зам!$U$1)</f>
        <v>636703.5149572882</v>
      </c>
      <c r="J136" s="103">
        <v>86</v>
      </c>
      <c r="K136" s="18">
        <v>682233.5303877967</v>
      </c>
      <c r="L136" s="102">
        <f>K136*(1-Север_зам!$U$1)</f>
        <v>682233.5303877967</v>
      </c>
      <c r="M136" s="103">
        <v>98.3</v>
      </c>
      <c r="N136" s="18">
        <v>727763.5458183051</v>
      </c>
      <c r="O136" s="102">
        <f>N136*(1-Север_зам!$U$1)</f>
        <v>727763.5458183051</v>
      </c>
      <c r="P136" s="103">
        <v>110.6</v>
      </c>
      <c r="Q136" s="18">
        <v>773293.5612488138</v>
      </c>
      <c r="R136" s="102">
        <f>Q136*(1-Север_зам!$U$1)</f>
        <v>773293.5612488138</v>
      </c>
      <c r="S136" s="104">
        <v>122.9</v>
      </c>
    </row>
    <row r="137" spans="1:19" ht="15" customHeight="1">
      <c r="A137" s="85" t="s">
        <v>450</v>
      </c>
      <c r="B137" s="18">
        <v>573243.8708867797</v>
      </c>
      <c r="C137" s="102">
        <f>B137*(1-Север_зам!$U$1)</f>
        <v>573243.8708867797</v>
      </c>
      <c r="D137" s="103">
        <v>65.3</v>
      </c>
      <c r="E137" s="18">
        <v>620464.1175457628</v>
      </c>
      <c r="F137" s="102">
        <f>E137*(1-Север_зам!$U$1)</f>
        <v>620464.1175457628</v>
      </c>
      <c r="G137" s="103">
        <v>78.3</v>
      </c>
      <c r="H137" s="18">
        <v>667588.8937057629</v>
      </c>
      <c r="I137" s="102">
        <f>H137*(1-Север_зам!$U$1)</f>
        <v>667588.8937057629</v>
      </c>
      <c r="J137" s="103">
        <v>91.4</v>
      </c>
      <c r="K137" s="18">
        <v>714715.014520678</v>
      </c>
      <c r="L137" s="102">
        <f>K137*(1-Север_зам!$U$1)</f>
        <v>714715.014520678</v>
      </c>
      <c r="M137" s="103">
        <v>104.4</v>
      </c>
      <c r="N137" s="18">
        <v>761935.2611796613</v>
      </c>
      <c r="O137" s="102">
        <f>N137*(1-Север_зам!$U$1)</f>
        <v>761935.2611796613</v>
      </c>
      <c r="P137" s="103">
        <v>117.5</v>
      </c>
      <c r="Q137" s="18">
        <v>809155.5078386443</v>
      </c>
      <c r="R137" s="102">
        <f>Q137*(1-Север_зам!$U$1)</f>
        <v>809155.5078386443</v>
      </c>
      <c r="S137" s="104">
        <v>130.6</v>
      </c>
    </row>
    <row r="138" spans="1:19" ht="15" customHeight="1">
      <c r="A138" s="85" t="s">
        <v>451</v>
      </c>
      <c r="B138" s="18">
        <v>600844.2576772884</v>
      </c>
      <c r="C138" s="102">
        <f>B138*(1-Север_зам!$U$1)</f>
        <v>600844.2576772884</v>
      </c>
      <c r="D138" s="103">
        <v>69.1</v>
      </c>
      <c r="E138" s="18">
        <v>649659.2650657627</v>
      </c>
      <c r="F138" s="102">
        <f>E138*(1-Север_зам!$U$1)</f>
        <v>649659.2650657627</v>
      </c>
      <c r="G138" s="103">
        <v>82.9</v>
      </c>
      <c r="H138" s="18">
        <v>698472.9277993222</v>
      </c>
      <c r="I138" s="102">
        <f>H138*(1-Север_зам!$U$1)</f>
        <v>698472.9277993222</v>
      </c>
      <c r="J138" s="103">
        <v>96.8</v>
      </c>
      <c r="K138" s="18">
        <v>747289.2798427119</v>
      </c>
      <c r="L138" s="102">
        <f>K138*(1-Север_зам!$U$1)</f>
        <v>747289.2798427119</v>
      </c>
      <c r="M138" s="103">
        <v>110.6</v>
      </c>
      <c r="N138" s="18">
        <v>796047.811724746</v>
      </c>
      <c r="O138" s="102">
        <f>N138*(1-Север_зам!$U$1)</f>
        <v>796047.811724746</v>
      </c>
      <c r="P138" s="103">
        <v>124.4</v>
      </c>
      <c r="Q138" s="18">
        <v>844921.9839294918</v>
      </c>
      <c r="R138" s="102">
        <f>Q138*(1-Север_зам!$U$1)</f>
        <v>844921.9839294918</v>
      </c>
      <c r="S138" s="104">
        <v>138.2</v>
      </c>
    </row>
    <row r="139" spans="1:19" ht="15" customHeight="1">
      <c r="A139" s="85" t="s">
        <v>452</v>
      </c>
      <c r="B139" s="18">
        <v>628537.4256569492</v>
      </c>
      <c r="C139" s="102">
        <f>B139*(1-Север_зам!$U$1)</f>
        <v>628537.4256569492</v>
      </c>
      <c r="D139" s="103">
        <v>73</v>
      </c>
      <c r="E139" s="18">
        <v>678948.5384298306</v>
      </c>
      <c r="F139" s="102">
        <f>E139*(1-Север_зам!$U$1)</f>
        <v>678948.5384298306</v>
      </c>
      <c r="G139" s="103">
        <v>87.6</v>
      </c>
      <c r="H139" s="18">
        <v>729360.9958576274</v>
      </c>
      <c r="I139" s="102">
        <f>H139*(1-Север_зам!$U$1)</f>
        <v>729360.9958576274</v>
      </c>
      <c r="J139" s="103">
        <v>102.1</v>
      </c>
      <c r="K139" s="18">
        <v>779867.5791294917</v>
      </c>
      <c r="L139" s="102">
        <f>K139*(1-Север_зам!$U$1)</f>
        <v>779867.5791294917</v>
      </c>
      <c r="M139" s="103">
        <v>116.7</v>
      </c>
      <c r="N139" s="18">
        <v>830276.0025925424</v>
      </c>
      <c r="O139" s="102">
        <f>N139*(1-Север_зам!$U$1)</f>
        <v>830276.0025925424</v>
      </c>
      <c r="P139" s="103">
        <v>131.3</v>
      </c>
      <c r="Q139" s="18">
        <v>880688.4600203391</v>
      </c>
      <c r="R139" s="102">
        <f>Q139*(1-Север_зам!$U$1)</f>
        <v>880688.4600203391</v>
      </c>
      <c r="S139" s="104">
        <v>145.9</v>
      </c>
    </row>
    <row r="140" spans="1:19" ht="15" customHeight="1">
      <c r="A140" s="85" t="s">
        <v>453</v>
      </c>
      <c r="B140" s="18">
        <v>656230.5936366102</v>
      </c>
      <c r="C140" s="102">
        <f>B140*(1-Север_зам!$U$1)</f>
        <v>656230.5936366102</v>
      </c>
      <c r="D140" s="103">
        <v>76.8</v>
      </c>
      <c r="E140" s="18">
        <v>708330.5929830509</v>
      </c>
      <c r="F140" s="102">
        <f>E140*(1-Север_зам!$U$1)</f>
        <v>708330.5929830509</v>
      </c>
      <c r="G140" s="103">
        <v>92.2</v>
      </c>
      <c r="H140" s="18">
        <v>760340.5004501696</v>
      </c>
      <c r="I140" s="102">
        <f>H140*(1-Север_зам!$U$1)</f>
        <v>760340.5004501696</v>
      </c>
      <c r="J140" s="103">
        <v>107.5</v>
      </c>
      <c r="K140" s="18">
        <v>812347.7186074578</v>
      </c>
      <c r="L140" s="102">
        <f>K140*(1-Север_зам!$U$1)</f>
        <v>812347.7186074578</v>
      </c>
      <c r="M140" s="103">
        <v>122.9</v>
      </c>
      <c r="N140" s="18">
        <v>864447.7179538984</v>
      </c>
      <c r="O140" s="102">
        <f>N140*(1-Север_зам!$U$1)</f>
        <v>864447.7179538984</v>
      </c>
      <c r="P140" s="103">
        <v>138.2</v>
      </c>
      <c r="Q140" s="18">
        <v>916549.0619552543</v>
      </c>
      <c r="R140" s="102">
        <f>Q140*(1-Север_зам!$U$1)</f>
        <v>916549.0619552543</v>
      </c>
      <c r="S140" s="104">
        <v>153.6</v>
      </c>
    </row>
    <row r="141" spans="1:19" ht="15" customHeight="1">
      <c r="A141" s="106" t="s">
        <v>454</v>
      </c>
      <c r="B141" s="23">
        <v>683830.980427119</v>
      </c>
      <c r="C141" s="107">
        <f>B141*(1-Север_зам!$U$1)</f>
        <v>683830.980427119</v>
      </c>
      <c r="D141" s="108">
        <v>80.6</v>
      </c>
      <c r="E141" s="23">
        <v>737525.7405030511</v>
      </c>
      <c r="F141" s="107">
        <f>E141*(1-Север_зам!$U$1)</f>
        <v>737525.7405030511</v>
      </c>
      <c r="G141" s="108">
        <v>96.8</v>
      </c>
      <c r="H141" s="23">
        <v>791224.5345437288</v>
      </c>
      <c r="I141" s="107">
        <f>H141*(1-Север_зам!$U$1)</f>
        <v>791224.5345437288</v>
      </c>
      <c r="J141" s="108">
        <v>112.9</v>
      </c>
      <c r="K141" s="23">
        <v>844921.9839294918</v>
      </c>
      <c r="L141" s="107">
        <f>K141*(1-Север_зам!$U$1)</f>
        <v>844921.9839294918</v>
      </c>
      <c r="M141" s="108">
        <v>129</v>
      </c>
      <c r="N141" s="23">
        <v>898619.4333152545</v>
      </c>
      <c r="O141" s="107">
        <f>N141*(1-Север_зам!$U$1)</f>
        <v>898619.4333152545</v>
      </c>
      <c r="P141" s="108">
        <v>145.2</v>
      </c>
      <c r="Q141" s="23">
        <v>952315.5380461018</v>
      </c>
      <c r="R141" s="107">
        <f>Q141*(1-Север_зам!$U$1)</f>
        <v>952315.5380461018</v>
      </c>
      <c r="S141" s="109">
        <v>161.3</v>
      </c>
    </row>
  </sheetData>
  <sheetProtection selectLockedCells="1" selectUnlockedCells="1"/>
  <mergeCells count="9">
    <mergeCell ref="A1:S1"/>
    <mergeCell ref="A2:A3"/>
    <mergeCell ref="B2:S2"/>
    <mergeCell ref="B3:D3"/>
    <mergeCell ref="E3:G3"/>
    <mergeCell ref="H3:J3"/>
    <mergeCell ref="K3:M3"/>
    <mergeCell ref="N3:P3"/>
    <mergeCell ref="Q3:S3"/>
  </mergeCells>
  <hyperlinks>
    <hyperlink ref="V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V487"/>
  <sheetViews>
    <sheetView tabSelected="1" workbookViewId="0" topLeftCell="A1">
      <pane ySplit="1" topLeftCell="A2" activePane="bottomLeft" state="frozen"/>
      <selection pane="topLeft" activeCell="A1" sqref="A1"/>
      <selection pane="bottomLeft" activeCell="V1" sqref="V1"/>
    </sheetView>
  </sheetViews>
  <sheetFormatPr defaultColWidth="8.00390625" defaultRowHeight="12.75"/>
  <cols>
    <col min="1" max="1" width="12.57421875" style="0" customWidth="1"/>
    <col min="2" max="2" width="11.57421875" style="81" customWidth="1"/>
    <col min="3" max="3" width="12.8515625" style="110" customWidth="1"/>
    <col min="4" max="4" width="8.7109375" style="111" customWidth="1"/>
    <col min="5" max="5" width="12.57421875" style="81" customWidth="1"/>
    <col min="6" max="6" width="12.8515625" style="110" customWidth="1"/>
    <col min="7" max="7" width="8.7109375" style="111" customWidth="1"/>
    <col min="8" max="8" width="12.57421875" style="81" customWidth="1"/>
    <col min="9" max="9" width="12.8515625" style="110" customWidth="1"/>
    <col min="10" max="10" width="8.7109375" style="111" customWidth="1"/>
    <col min="11" max="11" width="8.7109375" style="0" customWidth="1"/>
    <col min="12" max="12" width="17.8515625" style="0" customWidth="1"/>
    <col min="13" max="13" width="12.57421875" style="81" customWidth="1"/>
    <col min="14" max="14" width="12.8515625" style="110" customWidth="1"/>
    <col min="15" max="15" width="8.7109375" style="27" customWidth="1"/>
    <col min="16" max="16" width="12.57421875" style="81" customWidth="1"/>
    <col min="17" max="17" width="12.8515625" style="110" customWidth="1"/>
    <col min="18" max="18" width="8.7109375" style="27" customWidth="1"/>
    <col min="19" max="19" width="12.57421875" style="81" customWidth="1"/>
    <col min="20" max="20" width="12.8515625" style="110" customWidth="1"/>
    <col min="21" max="21" width="8.7109375" style="27" customWidth="1"/>
    <col min="22" max="22" width="20.00390625" style="0" customWidth="1"/>
    <col min="23" max="16384" width="8.7109375" style="0" customWidth="1"/>
  </cols>
  <sheetData>
    <row r="1" spans="1:22" ht="33.75" customHeight="1">
      <c r="A1" s="112" t="s">
        <v>455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 t="s">
        <v>1</v>
      </c>
      <c r="Q1" s="113"/>
      <c r="R1" s="113"/>
      <c r="S1" s="113"/>
      <c r="T1" s="114"/>
      <c r="U1" s="115">
        <v>0</v>
      </c>
      <c r="V1" s="6" t="s">
        <v>2</v>
      </c>
    </row>
    <row r="2" spans="1:21" ht="18">
      <c r="A2" s="116" t="s">
        <v>456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2.75">
      <c r="A3" s="117" t="s">
        <v>457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2.75">
      <c r="A4" s="117" t="s">
        <v>458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2.75" customHeight="1">
      <c r="A6" s="119" t="s">
        <v>459</v>
      </c>
      <c r="B6" s="120" t="s">
        <v>177</v>
      </c>
      <c r="C6" s="120"/>
      <c r="D6" s="120"/>
      <c r="E6" s="120"/>
      <c r="F6" s="120"/>
      <c r="G6" s="120"/>
      <c r="H6" s="120"/>
      <c r="I6" s="120"/>
      <c r="J6" s="120"/>
      <c r="K6" s="121"/>
      <c r="L6" s="122" t="s">
        <v>459</v>
      </c>
      <c r="M6" s="123" t="s">
        <v>177</v>
      </c>
      <c r="N6" s="123"/>
      <c r="O6" s="123"/>
      <c r="P6" s="123"/>
      <c r="Q6" s="123"/>
      <c r="R6" s="123"/>
      <c r="S6" s="123"/>
      <c r="T6" s="123"/>
      <c r="U6" s="123"/>
    </row>
    <row r="7" spans="1:21" ht="12.75">
      <c r="A7" s="119"/>
      <c r="B7" s="124">
        <v>2.2</v>
      </c>
      <c r="C7" s="124"/>
      <c r="D7" s="124"/>
      <c r="E7" s="125">
        <v>2.46</v>
      </c>
      <c r="F7" s="125"/>
      <c r="G7" s="125"/>
      <c r="H7" s="124">
        <v>2.72</v>
      </c>
      <c r="I7" s="124"/>
      <c r="J7" s="124"/>
      <c r="K7" s="126"/>
      <c r="L7" s="122"/>
      <c r="M7" s="127">
        <v>2.2</v>
      </c>
      <c r="N7" s="127"/>
      <c r="O7" s="127"/>
      <c r="P7" s="128">
        <v>2.46</v>
      </c>
      <c r="Q7" s="128"/>
      <c r="R7" s="128"/>
      <c r="S7" s="129">
        <v>2.72</v>
      </c>
      <c r="T7" s="129"/>
      <c r="U7" s="129"/>
    </row>
    <row r="8" spans="1:21" ht="12.75">
      <c r="A8" s="130" t="s">
        <v>460</v>
      </c>
      <c r="B8" s="18">
        <v>66164.51379757308</v>
      </c>
      <c r="C8" s="131">
        <f>B8*(1-Север_шип!$U$1)</f>
        <v>66164.51379757308</v>
      </c>
      <c r="D8" s="132">
        <v>2.9</v>
      </c>
      <c r="E8" s="18">
        <v>72598.84609290355</v>
      </c>
      <c r="F8" s="131">
        <f>E8*(1-Север_шип!$U$1)</f>
        <v>72598.84609290355</v>
      </c>
      <c r="G8" s="132">
        <v>3.3</v>
      </c>
      <c r="H8" s="18">
        <v>78201.09590644069</v>
      </c>
      <c r="I8" s="131">
        <f>H8*(1-Север_шип!$U$1)</f>
        <v>78201.09590644069</v>
      </c>
      <c r="J8" s="132">
        <v>3.7</v>
      </c>
      <c r="K8" s="126"/>
      <c r="L8" s="133" t="s">
        <v>461</v>
      </c>
      <c r="M8" s="18">
        <v>82157.0706671186</v>
      </c>
      <c r="N8" s="131">
        <f>M8*(1-Север_шип!$U$1)</f>
        <v>82157.0706671186</v>
      </c>
      <c r="O8" s="134">
        <v>4.6</v>
      </c>
      <c r="P8" s="18">
        <v>88831.9376664407</v>
      </c>
      <c r="Q8" s="131">
        <f>P8*(1-Север_шип!$U$1)</f>
        <v>88831.9376664407</v>
      </c>
      <c r="R8" s="134">
        <v>5.2</v>
      </c>
      <c r="S8" s="18">
        <v>95588.82861559324</v>
      </c>
      <c r="T8" s="131">
        <f>S8*(1-Север_шип!$U$1)</f>
        <v>95588.82861559324</v>
      </c>
      <c r="U8" s="135">
        <v>5.8</v>
      </c>
    </row>
    <row r="9" spans="1:21" ht="12.75">
      <c r="A9" s="130" t="s">
        <v>462</v>
      </c>
      <c r="B9" s="18">
        <v>74246.04816901416</v>
      </c>
      <c r="C9" s="131">
        <f>B9*(1-Север_шип!$U$1)</f>
        <v>74246.04816901416</v>
      </c>
      <c r="D9" s="132">
        <v>3.7</v>
      </c>
      <c r="E9" s="18">
        <v>80425.0885334963</v>
      </c>
      <c r="F9" s="131">
        <f>E9*(1-Север_шип!$U$1)</f>
        <v>80425.0885334963</v>
      </c>
      <c r="G9" s="132">
        <v>4.1</v>
      </c>
      <c r="H9" s="18">
        <v>86654.53685884654</v>
      </c>
      <c r="I9" s="131">
        <f>H9*(1-Север_шип!$U$1)</f>
        <v>86654.53685884654</v>
      </c>
      <c r="J9" s="132">
        <v>4.6</v>
      </c>
      <c r="K9" s="126"/>
      <c r="L9" s="133" t="s">
        <v>463</v>
      </c>
      <c r="M9" s="18">
        <v>90067.67553355936</v>
      </c>
      <c r="N9" s="131">
        <f>M9*(1-Север_шип!$U$1)</f>
        <v>90067.67553355936</v>
      </c>
      <c r="O9" s="134">
        <v>5.5</v>
      </c>
      <c r="P9" s="18">
        <v>97320.7441464407</v>
      </c>
      <c r="Q9" s="131">
        <f>P9*(1-Север_шип!$U$1)</f>
        <v>97320.7441464407</v>
      </c>
      <c r="R9" s="134">
        <v>6.2</v>
      </c>
      <c r="S9" s="18">
        <v>104651.80274440678</v>
      </c>
      <c r="T9" s="131">
        <f>S9*(1-Север_шип!$U$1)</f>
        <v>104651.80274440678</v>
      </c>
      <c r="U9" s="135">
        <v>6.9</v>
      </c>
    </row>
    <row r="10" spans="1:21" ht="12.75">
      <c r="A10" s="130" t="s">
        <v>464</v>
      </c>
      <c r="B10" s="18">
        <v>79173.01982806178</v>
      </c>
      <c r="C10" s="131">
        <f>B10*(1-Север_шип!$U$1)</f>
        <v>79173.01982806178</v>
      </c>
      <c r="D10" s="132">
        <v>4.4</v>
      </c>
      <c r="E10" s="18">
        <v>88215.55758250518</v>
      </c>
      <c r="F10" s="131">
        <f>E10*(1-Север_шип!$U$1)</f>
        <v>88215.55758250518</v>
      </c>
      <c r="G10" s="132">
        <v>5</v>
      </c>
      <c r="H10" s="18">
        <v>94968.59827558266</v>
      </c>
      <c r="I10" s="131">
        <f>H10*(1-Север_шип!$U$1)</f>
        <v>94968.59827558266</v>
      </c>
      <c r="J10" s="132">
        <v>5.5</v>
      </c>
      <c r="K10" s="126"/>
      <c r="L10" s="133" t="s">
        <v>465</v>
      </c>
      <c r="M10" s="18">
        <v>97979.62505491529</v>
      </c>
      <c r="N10" s="131">
        <f>M10*(1-Север_шип!$U$1)</f>
        <v>97979.62505491529</v>
      </c>
      <c r="O10" s="134">
        <v>6.4</v>
      </c>
      <c r="P10" s="18">
        <v>105806.8613166102</v>
      </c>
      <c r="Q10" s="131">
        <f>P10*(1-Север_шип!$U$1)</f>
        <v>105806.8613166102</v>
      </c>
      <c r="R10" s="134">
        <v>7.2</v>
      </c>
      <c r="S10" s="18">
        <v>113636.78688813563</v>
      </c>
      <c r="T10" s="131">
        <f>S10*(1-Север_шип!$U$1)</f>
        <v>113636.78688813563</v>
      </c>
      <c r="U10" s="135">
        <v>8.1</v>
      </c>
    </row>
    <row r="11" spans="1:21" ht="12.75">
      <c r="A11" s="130" t="s">
        <v>466</v>
      </c>
      <c r="B11" s="18">
        <v>88831.83555569961</v>
      </c>
      <c r="C11" s="131">
        <f>B11*(1-Север_шип!$U$1)</f>
        <v>88831.83555569961</v>
      </c>
      <c r="D11" s="132">
        <v>5.1</v>
      </c>
      <c r="E11" s="18">
        <v>96002.77450500648</v>
      </c>
      <c r="F11" s="131">
        <f>E11*(1-Север_шип!$U$1)</f>
        <v>96002.77450500648</v>
      </c>
      <c r="G11" s="132">
        <v>5.8</v>
      </c>
      <c r="H11" s="18">
        <v>103334.69371644067</v>
      </c>
      <c r="I11" s="131">
        <f>H11*(1-Север_шип!$U$1)</f>
        <v>103334.69371644067</v>
      </c>
      <c r="J11" s="132">
        <v>6.5</v>
      </c>
      <c r="K11" s="126"/>
      <c r="L11" s="133" t="s">
        <v>467</v>
      </c>
      <c r="M11" s="18">
        <v>105891.57457627122</v>
      </c>
      <c r="N11" s="131">
        <f>M11*(1-Север_шип!$U$1)</f>
        <v>105891.57457627122</v>
      </c>
      <c r="O11" s="134">
        <v>7.3</v>
      </c>
      <c r="P11" s="18">
        <v>114294.32314169494</v>
      </c>
      <c r="Q11" s="131">
        <f>P11*(1-Север_шип!$U$1)</f>
        <v>114294.32314169494</v>
      </c>
      <c r="R11" s="134">
        <v>8.3</v>
      </c>
      <c r="S11" s="18">
        <v>122617.73706711867</v>
      </c>
      <c r="T11" s="131">
        <f>S11*(1-Север_шип!$U$1)</f>
        <v>122617.73706711867</v>
      </c>
      <c r="U11" s="135">
        <v>9.2</v>
      </c>
    </row>
    <row r="12" spans="1:21" ht="12.75">
      <c r="A12" s="130" t="s">
        <v>468</v>
      </c>
      <c r="B12" s="18">
        <v>96002.77450500648</v>
      </c>
      <c r="C12" s="131">
        <f>B12*(1-Север_шип!$U$1)</f>
        <v>96002.77450500648</v>
      </c>
      <c r="D12" s="132">
        <v>5.9</v>
      </c>
      <c r="E12" s="18">
        <v>103829.01694559923</v>
      </c>
      <c r="F12" s="131">
        <f>E12*(1-Север_шип!$U$1)</f>
        <v>103829.01694559923</v>
      </c>
      <c r="G12" s="132">
        <v>6.6</v>
      </c>
      <c r="H12" s="18">
        <v>111739.81467539015</v>
      </c>
      <c r="I12" s="131">
        <f>H12*(1-Север_шип!$U$1)</f>
        <v>111739.81467539015</v>
      </c>
      <c r="J12" s="132">
        <v>7.4</v>
      </c>
      <c r="K12" s="126"/>
      <c r="L12" s="133" t="s">
        <v>469</v>
      </c>
      <c r="M12" s="18">
        <v>113802.17944271187</v>
      </c>
      <c r="N12" s="131">
        <f>M12*(1-Север_шип!$U$1)</f>
        <v>113802.17944271187</v>
      </c>
      <c r="O12" s="134">
        <v>8.3</v>
      </c>
      <c r="P12" s="18">
        <v>122699.76101694918</v>
      </c>
      <c r="Q12" s="131">
        <f>P12*(1-Север_шип!$U$1)</f>
        <v>122699.76101694918</v>
      </c>
      <c r="R12" s="134">
        <v>9.3</v>
      </c>
      <c r="S12" s="18">
        <v>131601.37655593225</v>
      </c>
      <c r="T12" s="131">
        <f>S12*(1-Север_шип!$U$1)</f>
        <v>131601.37655593225</v>
      </c>
      <c r="U12" s="135">
        <v>10.4</v>
      </c>
    </row>
    <row r="13" spans="1:21" ht="12.75">
      <c r="A13" s="130" t="s">
        <v>470</v>
      </c>
      <c r="B13" s="18">
        <v>103172.08739105954</v>
      </c>
      <c r="C13" s="131">
        <f>B13*(1-Север_шип!$U$1)</f>
        <v>103172.08739105954</v>
      </c>
      <c r="D13" s="132">
        <v>6.6096</v>
      </c>
      <c r="E13" s="18">
        <v>111655.25938619199</v>
      </c>
      <c r="F13" s="131">
        <f>E13*(1-Север_шип!$U$1)</f>
        <v>111655.25938619199</v>
      </c>
      <c r="G13" s="132">
        <v>7.452</v>
      </c>
      <c r="H13" s="18">
        <v>120094.52767347152</v>
      </c>
      <c r="I13" s="131">
        <f>H13*(1-Север_шип!$U$1)</f>
        <v>120094.52767347152</v>
      </c>
      <c r="J13" s="132">
        <v>8.2944</v>
      </c>
      <c r="K13" s="126"/>
      <c r="L13" s="133" t="s">
        <v>471</v>
      </c>
      <c r="M13" s="18">
        <v>121767.91516067799</v>
      </c>
      <c r="N13" s="131">
        <f>M13*(1-Север_шип!$U$1)</f>
        <v>121767.91516067799</v>
      </c>
      <c r="O13" s="134">
        <v>9.2</v>
      </c>
      <c r="P13" s="18">
        <v>131188.56749694917</v>
      </c>
      <c r="Q13" s="131">
        <f>P13*(1-Север_шип!$U$1)</f>
        <v>131188.56749694917</v>
      </c>
      <c r="R13" s="134">
        <v>10.4</v>
      </c>
      <c r="S13" s="18">
        <v>140746.3746345763</v>
      </c>
      <c r="T13" s="131">
        <f>S13*(1-Север_шип!$U$1)</f>
        <v>140746.3746345763</v>
      </c>
      <c r="U13" s="135">
        <v>11.5</v>
      </c>
    </row>
    <row r="14" spans="1:21" ht="12.75">
      <c r="A14" s="130" t="s">
        <v>472</v>
      </c>
      <c r="B14" s="18">
        <v>110343.02634036644</v>
      </c>
      <c r="C14" s="131">
        <f>B14*(1-Север_шип!$U$1)</f>
        <v>110343.02634036644</v>
      </c>
      <c r="D14" s="132">
        <v>7.344</v>
      </c>
      <c r="E14" s="18">
        <v>119483.12789003857</v>
      </c>
      <c r="F14" s="131">
        <f>E14*(1-Север_шип!$U$1)</f>
        <v>119483.12789003857</v>
      </c>
      <c r="G14" s="132">
        <v>8.28</v>
      </c>
      <c r="H14" s="18">
        <v>128550.05659328919</v>
      </c>
      <c r="I14" s="131">
        <f>H14*(1-Север_шип!$U$1)</f>
        <v>128550.05659328919</v>
      </c>
      <c r="J14" s="132">
        <v>9.216</v>
      </c>
      <c r="K14" s="126"/>
      <c r="L14" s="133" t="s">
        <v>473</v>
      </c>
      <c r="M14" s="18">
        <v>129622.04452067798</v>
      </c>
      <c r="N14" s="131">
        <f>M14*(1-Север_шип!$U$1)</f>
        <v>129622.04452067798</v>
      </c>
      <c r="O14" s="134">
        <v>10.098</v>
      </c>
      <c r="P14" s="18">
        <v>139673.3400122034</v>
      </c>
      <c r="Q14" s="131">
        <f>P14*(1-Север_шип!$U$1)</f>
        <v>139673.3400122034</v>
      </c>
      <c r="R14" s="134">
        <v>11.385</v>
      </c>
      <c r="S14" s="18">
        <v>149891.37271322036</v>
      </c>
      <c r="T14" s="131">
        <f>S14*(1-Север_шип!$U$1)</f>
        <v>149891.37271322036</v>
      </c>
      <c r="U14" s="135">
        <v>12.672</v>
      </c>
    </row>
    <row r="15" spans="1:21" ht="12.75">
      <c r="A15" s="130" t="s">
        <v>474</v>
      </c>
      <c r="B15" s="18">
        <v>117513.96528967332</v>
      </c>
      <c r="C15" s="131">
        <f>B15*(1-Север_шип!$U$1)</f>
        <v>117513.96528967332</v>
      </c>
      <c r="D15" s="132">
        <v>8.0784</v>
      </c>
      <c r="E15" s="18">
        <v>127309.37033063131</v>
      </c>
      <c r="F15" s="131">
        <f>E15*(1-Север_шип!$U$1)</f>
        <v>127309.37033063131</v>
      </c>
      <c r="G15" s="132">
        <v>9.108</v>
      </c>
      <c r="H15" s="18">
        <v>136955.17755223866</v>
      </c>
      <c r="I15" s="131">
        <f>H15*(1-Север_шип!$U$1)</f>
        <v>136955.17755223866</v>
      </c>
      <c r="J15" s="132">
        <v>10.1376</v>
      </c>
      <c r="K15" s="126"/>
      <c r="L15" s="133" t="s">
        <v>475</v>
      </c>
      <c r="M15" s="18">
        <v>137532.64938711867</v>
      </c>
      <c r="N15" s="131">
        <f>M15*(1-Север_шип!$U$1)</f>
        <v>137532.64938711867</v>
      </c>
      <c r="O15" s="134">
        <v>11.016</v>
      </c>
      <c r="P15" s="18">
        <v>148158.11252745768</v>
      </c>
      <c r="Q15" s="131">
        <f>P15*(1-Север_шип!$U$1)</f>
        <v>148158.11252745768</v>
      </c>
      <c r="R15" s="134">
        <v>12.42</v>
      </c>
      <c r="S15" s="18">
        <v>159231.34575457635</v>
      </c>
      <c r="T15" s="131">
        <f>S15*(1-Север_шип!$U$1)</f>
        <v>159231.34575457635</v>
      </c>
      <c r="U15" s="135">
        <v>13.824</v>
      </c>
    </row>
    <row r="16" spans="1:21" ht="12.75">
      <c r="A16" s="130" t="s">
        <v>476</v>
      </c>
      <c r="B16" s="18">
        <v>124683.27817572642</v>
      </c>
      <c r="C16" s="131">
        <f>B16*(1-Север_шип!$U$1)</f>
        <v>124683.27817572642</v>
      </c>
      <c r="D16" s="132">
        <v>8.8128</v>
      </c>
      <c r="E16" s="18">
        <v>135137.2388344779</v>
      </c>
      <c r="F16" s="131">
        <f>E16*(1-Север_шип!$U$1)</f>
        <v>135137.2388344779</v>
      </c>
      <c r="G16" s="132">
        <v>9.936</v>
      </c>
      <c r="H16" s="18">
        <v>145360.29851118816</v>
      </c>
      <c r="I16" s="131">
        <f>H16*(1-Север_шип!$U$1)</f>
        <v>145360.29851118816</v>
      </c>
      <c r="J16" s="132">
        <v>11.0592</v>
      </c>
      <c r="K16" s="126"/>
      <c r="L16" s="133" t="s">
        <v>477</v>
      </c>
      <c r="M16" s="18">
        <v>145443.25425355937</v>
      </c>
      <c r="N16" s="131">
        <f>M16*(1-Север_шип!$U$1)</f>
        <v>145443.25425355937</v>
      </c>
      <c r="O16" s="134">
        <v>11.934</v>
      </c>
      <c r="P16" s="18">
        <v>156645.57435254243</v>
      </c>
      <c r="Q16" s="131">
        <f>P16*(1-Север_шип!$U$1)</f>
        <v>156645.57435254243</v>
      </c>
      <c r="R16" s="134">
        <v>13.455</v>
      </c>
      <c r="S16" s="18">
        <v>168181.3688705085</v>
      </c>
      <c r="T16" s="131">
        <f>S16*(1-Север_шип!$U$1)</f>
        <v>168181.3688705085</v>
      </c>
      <c r="U16" s="135">
        <v>14.976</v>
      </c>
    </row>
    <row r="17" spans="1:21" ht="12.75">
      <c r="A17" s="130" t="s">
        <v>478</v>
      </c>
      <c r="B17" s="18">
        <v>131854.2171250333</v>
      </c>
      <c r="C17" s="131">
        <f>B17*(1-Север_шип!$U$1)</f>
        <v>131854.2171250333</v>
      </c>
      <c r="D17" s="132">
        <v>9.5472</v>
      </c>
      <c r="E17" s="18">
        <v>142965.10733832445</v>
      </c>
      <c r="F17" s="131">
        <f>E17*(1-Север_шип!$U$1)</f>
        <v>142965.10733832445</v>
      </c>
      <c r="G17" s="132">
        <v>10.764</v>
      </c>
      <c r="H17" s="18">
        <v>153765.41947013765</v>
      </c>
      <c r="I17" s="131">
        <f>H17*(1-Север_шип!$U$1)</f>
        <v>153765.41947013765</v>
      </c>
      <c r="J17" s="132">
        <v>11.9808</v>
      </c>
      <c r="K17" s="126"/>
      <c r="L17" s="133" t="s">
        <v>479</v>
      </c>
      <c r="M17" s="18">
        <v>153353.85912000004</v>
      </c>
      <c r="N17" s="131">
        <f>M17*(1-Север_шип!$U$1)</f>
        <v>153353.85912000004</v>
      </c>
      <c r="O17" s="134">
        <v>12.852</v>
      </c>
      <c r="P17" s="18">
        <v>165133.0361776272</v>
      </c>
      <c r="Q17" s="131">
        <f>P17*(1-Север_шип!$U$1)</f>
        <v>165133.0361776272</v>
      </c>
      <c r="R17" s="134">
        <v>14.49</v>
      </c>
      <c r="S17" s="18">
        <v>177327.71160406785</v>
      </c>
      <c r="T17" s="131">
        <f>S17*(1-Север_шип!$U$1)</f>
        <v>177327.71160406785</v>
      </c>
      <c r="U17" s="135">
        <v>16.128</v>
      </c>
    </row>
    <row r="18" spans="1:21" ht="12.75">
      <c r="A18" s="130" t="s">
        <v>480</v>
      </c>
      <c r="B18" s="18">
        <v>139023.53001108638</v>
      </c>
      <c r="C18" s="131">
        <f>B18*(1-Север_шип!$U$1)</f>
        <v>139023.53001108638</v>
      </c>
      <c r="D18" s="132">
        <v>10.2816</v>
      </c>
      <c r="E18" s="18">
        <v>150792.97584217097</v>
      </c>
      <c r="F18" s="131">
        <f>E18*(1-Север_шип!$U$1)</f>
        <v>150792.97584217097</v>
      </c>
      <c r="G18" s="132">
        <v>11.592</v>
      </c>
      <c r="H18" s="18">
        <v>162170.54042908718</v>
      </c>
      <c r="I18" s="131">
        <f>H18*(1-Север_шип!$U$1)</f>
        <v>162170.54042908718</v>
      </c>
      <c r="J18" s="132">
        <v>12.9024</v>
      </c>
      <c r="K18" s="126"/>
      <c r="L18" s="133" t="s">
        <v>481</v>
      </c>
      <c r="M18" s="18">
        <v>161264.4639864407</v>
      </c>
      <c r="N18" s="131">
        <f>M18*(1-Север_шип!$U$1)</f>
        <v>161264.4639864407</v>
      </c>
      <c r="O18" s="134">
        <v>13.77</v>
      </c>
      <c r="P18" s="18">
        <v>173619.15334779661</v>
      </c>
      <c r="Q18" s="131">
        <f>P18*(1-Север_шип!$U$1)</f>
        <v>173619.15334779661</v>
      </c>
      <c r="R18" s="134">
        <v>15.525</v>
      </c>
      <c r="S18" s="18">
        <v>186472.7096827119</v>
      </c>
      <c r="T18" s="131">
        <f>S18*(1-Север_шип!$U$1)</f>
        <v>186472.7096827119</v>
      </c>
      <c r="U18" s="135">
        <v>17.28</v>
      </c>
    </row>
    <row r="19" spans="1:21" ht="12.75">
      <c r="A19" s="130" t="s">
        <v>482</v>
      </c>
      <c r="B19" s="18">
        <v>146194.46896039325</v>
      </c>
      <c r="C19" s="131">
        <f>B19*(1-Север_шип!$U$1)</f>
        <v>146194.46896039325</v>
      </c>
      <c r="D19" s="132">
        <v>11.016</v>
      </c>
      <c r="E19" s="18">
        <v>158619.21828276376</v>
      </c>
      <c r="F19" s="131">
        <f>E19*(1-Север_шип!$U$1)</f>
        <v>158619.21828276376</v>
      </c>
      <c r="G19" s="132">
        <v>12.42</v>
      </c>
      <c r="H19" s="18">
        <v>170577.28745129044</v>
      </c>
      <c r="I19" s="131">
        <f>H19*(1-Север_шип!$U$1)</f>
        <v>170577.28745129044</v>
      </c>
      <c r="J19" s="132">
        <v>13.824</v>
      </c>
      <c r="K19" s="126"/>
      <c r="L19" s="133" t="s">
        <v>483</v>
      </c>
      <c r="M19" s="18">
        <v>169177.7581627119</v>
      </c>
      <c r="N19" s="131">
        <f>M19*(1-Север_шип!$U$1)</f>
        <v>169177.7581627119</v>
      </c>
      <c r="O19" s="134">
        <v>14.688</v>
      </c>
      <c r="P19" s="18">
        <v>182105.2705179661</v>
      </c>
      <c r="Q19" s="131">
        <f>P19*(1-Север_шип!$U$1)</f>
        <v>182105.2705179661</v>
      </c>
      <c r="R19" s="134">
        <v>16.56</v>
      </c>
      <c r="S19" s="18">
        <v>195620.39707118648</v>
      </c>
      <c r="T19" s="131">
        <f>S19*(1-Север_шип!$U$1)</f>
        <v>195620.39707118648</v>
      </c>
      <c r="U19" s="135">
        <v>18.432</v>
      </c>
    </row>
    <row r="20" spans="1:21" ht="12.75">
      <c r="A20" s="130" t="s">
        <v>484</v>
      </c>
      <c r="B20" s="18">
        <v>153365.40790970018</v>
      </c>
      <c r="C20" s="131">
        <f>B20*(1-Север_шип!$U$1)</f>
        <v>153365.40790970018</v>
      </c>
      <c r="D20" s="132">
        <v>11.7504</v>
      </c>
      <c r="E20" s="18">
        <v>166447.08678661034</v>
      </c>
      <c r="F20" s="131">
        <f>E20*(1-Север_шип!$U$1)</f>
        <v>166447.08678661034</v>
      </c>
      <c r="G20" s="132">
        <v>13.248</v>
      </c>
      <c r="H20" s="18">
        <v>178982.40841024</v>
      </c>
      <c r="I20" s="131">
        <f>H20*(1-Север_шип!$U$1)</f>
        <v>178982.40841024</v>
      </c>
      <c r="J20" s="132">
        <v>14.7456</v>
      </c>
      <c r="K20" s="126"/>
      <c r="L20" s="133" t="s">
        <v>485</v>
      </c>
      <c r="M20" s="18">
        <v>177088.3630291526</v>
      </c>
      <c r="N20" s="131">
        <f>M20*(1-Север_шип!$U$1)</f>
        <v>177088.3630291526</v>
      </c>
      <c r="O20" s="134">
        <v>15.606</v>
      </c>
      <c r="P20" s="18">
        <v>190591.3876881356</v>
      </c>
      <c r="Q20" s="131">
        <f>P20*(1-Север_шип!$U$1)</f>
        <v>190591.3876881356</v>
      </c>
      <c r="R20" s="134">
        <v>17.595</v>
      </c>
      <c r="S20" s="18">
        <v>204765.26736266856</v>
      </c>
      <c r="T20" s="131">
        <f>S20*(1-Север_шип!$U$1)</f>
        <v>204765.26736266856</v>
      </c>
      <c r="U20" s="135">
        <v>19.584</v>
      </c>
    </row>
    <row r="21" spans="1:21" ht="12.75">
      <c r="A21" s="130" t="s">
        <v>486</v>
      </c>
      <c r="B21" s="18">
        <v>160534.7207957532</v>
      </c>
      <c r="C21" s="131">
        <f>B21*(1-Север_шип!$U$1)</f>
        <v>160534.7207957532</v>
      </c>
      <c r="D21" s="132">
        <v>12.4848</v>
      </c>
      <c r="E21" s="18">
        <v>174273.32922720307</v>
      </c>
      <c r="F21" s="131">
        <f>E21*(1-Север_шип!$U$1)</f>
        <v>174273.32922720307</v>
      </c>
      <c r="G21" s="132">
        <v>14.076</v>
      </c>
      <c r="H21" s="18">
        <v>187385.90330593564</v>
      </c>
      <c r="I21" s="131">
        <f>H21*(1-Север_шип!$U$1)</f>
        <v>187385.90330593564</v>
      </c>
      <c r="J21" s="132">
        <v>15.6672</v>
      </c>
      <c r="K21" s="126"/>
      <c r="L21" s="133" t="s">
        <v>487</v>
      </c>
      <c r="M21" s="18">
        <v>184998.9678955933</v>
      </c>
      <c r="N21" s="131">
        <f>M21*(1-Север_шип!$U$1)</f>
        <v>184998.9678955933</v>
      </c>
      <c r="O21" s="134">
        <v>16.524</v>
      </c>
      <c r="P21" s="18">
        <v>199078.8495132204</v>
      </c>
      <c r="Q21" s="131">
        <f>P21*(1-Север_шип!$U$1)</f>
        <v>199078.8495132204</v>
      </c>
      <c r="R21" s="134">
        <v>18.63</v>
      </c>
      <c r="S21" s="18">
        <v>213911.87316535582</v>
      </c>
      <c r="T21" s="131">
        <f>S21*(1-Север_шип!$U$1)</f>
        <v>213911.87316535582</v>
      </c>
      <c r="U21" s="135">
        <v>20.736</v>
      </c>
    </row>
    <row r="22" spans="1:21" ht="12.75">
      <c r="A22" s="130" t="s">
        <v>488</v>
      </c>
      <c r="B22" s="18">
        <v>167705.65974506008</v>
      </c>
      <c r="C22" s="131">
        <f>B22*(1-Север_шип!$U$1)</f>
        <v>167705.65974506008</v>
      </c>
      <c r="D22" s="132">
        <v>13.2192</v>
      </c>
      <c r="E22" s="18">
        <v>182099.57166779583</v>
      </c>
      <c r="F22" s="131">
        <f>E22*(1-Север_шип!$U$1)</f>
        <v>182099.57166779583</v>
      </c>
      <c r="G22" s="132">
        <v>14.904</v>
      </c>
      <c r="H22" s="18">
        <v>195791.0242648852</v>
      </c>
      <c r="I22" s="131">
        <f>H22*(1-Север_шип!$U$1)</f>
        <v>195791.0242648852</v>
      </c>
      <c r="J22" s="132">
        <v>16.5888</v>
      </c>
      <c r="K22" s="126"/>
      <c r="L22" s="133" t="s">
        <v>489</v>
      </c>
      <c r="M22" s="18">
        <v>192908.2281071187</v>
      </c>
      <c r="N22" s="131">
        <f>M22*(1-Север_шип!$U$1)</f>
        <v>192908.2281071187</v>
      </c>
      <c r="O22" s="134">
        <v>17.442</v>
      </c>
      <c r="P22" s="18">
        <v>207564.96668338985</v>
      </c>
      <c r="Q22" s="131">
        <f>P22*(1-Север_шип!$U$1)</f>
        <v>207564.96668338985</v>
      </c>
      <c r="R22" s="134">
        <v>19.665</v>
      </c>
      <c r="S22" s="18">
        <v>223056.8529047895</v>
      </c>
      <c r="T22" s="131">
        <f>S22*(1-Север_шип!$U$1)</f>
        <v>223056.8529047895</v>
      </c>
      <c r="U22" s="135">
        <v>21.888</v>
      </c>
    </row>
    <row r="23" spans="1:21" ht="12.75">
      <c r="A23" s="130" t="s">
        <v>490</v>
      </c>
      <c r="B23" s="18">
        <v>174874.9726311132</v>
      </c>
      <c r="C23" s="131">
        <f>B23*(1-Север_шип!$U$1)</f>
        <v>174874.9726311132</v>
      </c>
      <c r="D23" s="132">
        <v>13.9536</v>
      </c>
      <c r="E23" s="18">
        <v>189927.44017164235</v>
      </c>
      <c r="F23" s="131">
        <f>E23*(1-Север_шип!$U$1)</f>
        <v>189927.44017164235</v>
      </c>
      <c r="G23" s="132">
        <v>15.732</v>
      </c>
      <c r="H23" s="18">
        <v>204196.14522383467</v>
      </c>
      <c r="I23" s="131">
        <f>H23*(1-Север_шип!$U$1)</f>
        <v>204196.14522383467</v>
      </c>
      <c r="J23" s="132">
        <v>17.5104</v>
      </c>
      <c r="K23" s="126"/>
      <c r="L23" s="133" t="s">
        <v>491</v>
      </c>
      <c r="M23" s="18">
        <v>200818.8329735594</v>
      </c>
      <c r="N23" s="131">
        <f>M23*(1-Север_шип!$U$1)</f>
        <v>200818.8329735594</v>
      </c>
      <c r="O23" s="134">
        <v>18.36</v>
      </c>
      <c r="P23" s="18">
        <v>216049.73919864415</v>
      </c>
      <c r="Q23" s="131">
        <f>P23*(1-Север_шип!$U$1)</f>
        <v>216049.73919864415</v>
      </c>
      <c r="R23" s="134">
        <v>20.7</v>
      </c>
      <c r="S23" s="18">
        <v>232201.83264422297</v>
      </c>
      <c r="T23" s="131">
        <f>S23*(1-Север_шип!$U$1)</f>
        <v>232201.83264422297</v>
      </c>
      <c r="U23" s="135">
        <v>23.04</v>
      </c>
    </row>
    <row r="24" spans="1:21" ht="12.75">
      <c r="A24" s="130" t="s">
        <v>492</v>
      </c>
      <c r="B24" s="18">
        <v>182045.91158042007</v>
      </c>
      <c r="C24" s="131">
        <f>B24*(1-Север_шип!$U$1)</f>
        <v>182045.91158042007</v>
      </c>
      <c r="D24" s="132">
        <v>14.688</v>
      </c>
      <c r="E24" s="18">
        <v>197755.30867548895</v>
      </c>
      <c r="F24" s="131">
        <f>E24*(1-Север_шип!$U$1)</f>
        <v>197755.30867548895</v>
      </c>
      <c r="G24" s="132">
        <v>16.56</v>
      </c>
      <c r="H24" s="18">
        <v>212602.892246038</v>
      </c>
      <c r="I24" s="131">
        <f>H24*(1-Север_шип!$U$1)</f>
        <v>212602.892246038</v>
      </c>
      <c r="J24" s="132">
        <v>18.432</v>
      </c>
      <c r="K24" s="126"/>
      <c r="L24" s="133" t="s">
        <v>493</v>
      </c>
      <c r="M24" s="18">
        <v>208729.43784000006</v>
      </c>
      <c r="N24" s="131">
        <f>M24*(1-Север_шип!$U$1)</f>
        <v>208729.43784000006</v>
      </c>
      <c r="O24" s="134">
        <v>19.278</v>
      </c>
      <c r="P24" s="18">
        <v>224535.85636881363</v>
      </c>
      <c r="Q24" s="131">
        <f>P24*(1-Север_шип!$U$1)</f>
        <v>224535.85636881363</v>
      </c>
      <c r="R24" s="134">
        <v>21.735</v>
      </c>
      <c r="S24" s="18">
        <v>241348.43844691035</v>
      </c>
      <c r="T24" s="131">
        <f>S24*(1-Север_шип!$U$1)</f>
        <v>241348.43844691035</v>
      </c>
      <c r="U24" s="135">
        <v>24.192</v>
      </c>
    </row>
    <row r="25" spans="1:21" ht="12.75">
      <c r="A25" s="130" t="s">
        <v>494</v>
      </c>
      <c r="B25" s="18">
        <v>189216.85052972694</v>
      </c>
      <c r="C25" s="131">
        <f>B25*(1-Север_шип!$U$1)</f>
        <v>189216.85052972694</v>
      </c>
      <c r="D25" s="132">
        <v>15.4224</v>
      </c>
      <c r="E25" s="18">
        <v>205583.17717933556</v>
      </c>
      <c r="F25" s="131">
        <f>E25*(1-Север_шип!$U$1)</f>
        <v>205583.17717933556</v>
      </c>
      <c r="G25" s="132">
        <v>17.388</v>
      </c>
      <c r="H25" s="18">
        <v>221008.0132049875</v>
      </c>
      <c r="I25" s="131">
        <f>H25*(1-Север_шип!$U$1)</f>
        <v>221008.0132049875</v>
      </c>
      <c r="J25" s="132">
        <v>19.3536</v>
      </c>
      <c r="K25" s="126"/>
      <c r="L25" s="133" t="s">
        <v>495</v>
      </c>
      <c r="M25" s="18">
        <v>216640.04270644078</v>
      </c>
      <c r="N25" s="131">
        <f>M25*(1-Север_шип!$U$1)</f>
        <v>216640.04270644078</v>
      </c>
      <c r="O25" s="134">
        <v>20.196</v>
      </c>
      <c r="P25" s="18">
        <v>233024.62065065134</v>
      </c>
      <c r="Q25" s="131">
        <f>P25*(1-Север_шип!$U$1)</f>
        <v>233024.62065065134</v>
      </c>
      <c r="R25" s="134">
        <v>22.77</v>
      </c>
      <c r="S25" s="18">
        <v>250493.41818634392</v>
      </c>
      <c r="T25" s="131">
        <f>S25*(1-Север_шип!$U$1)</f>
        <v>250493.41818634392</v>
      </c>
      <c r="U25" s="135">
        <v>25.344</v>
      </c>
    </row>
    <row r="26" spans="1:21" ht="12.75">
      <c r="A26" s="130" t="s">
        <v>496</v>
      </c>
      <c r="B26" s="18">
        <v>196386.16341578003</v>
      </c>
      <c r="C26" s="131">
        <f>B26*(1-Север_шип!$U$1)</f>
        <v>196386.16341578003</v>
      </c>
      <c r="D26" s="132">
        <v>16.1568</v>
      </c>
      <c r="E26" s="18">
        <v>213409.4196199283</v>
      </c>
      <c r="F26" s="131">
        <f>E26*(1-Север_шип!$U$1)</f>
        <v>213409.4196199283</v>
      </c>
      <c r="G26" s="132">
        <v>18.216</v>
      </c>
      <c r="H26" s="18">
        <v>229411.50810068313</v>
      </c>
      <c r="I26" s="131">
        <f>H26*(1-Север_шип!$U$1)</f>
        <v>229411.50810068313</v>
      </c>
      <c r="J26" s="132">
        <v>20.2752</v>
      </c>
      <c r="K26" s="126"/>
      <c r="L26" s="133" t="s">
        <v>497</v>
      </c>
      <c r="M26" s="18">
        <v>224550.6475728814</v>
      </c>
      <c r="N26" s="131">
        <f>M26*(1-Север_шип!$U$1)</f>
        <v>224550.6475728814</v>
      </c>
      <c r="O26" s="134">
        <v>21.114</v>
      </c>
      <c r="P26" s="18">
        <v>241511.04477229147</v>
      </c>
      <c r="Q26" s="131">
        <f>P26*(1-Север_шип!$U$1)</f>
        <v>241511.04477229147</v>
      </c>
      <c r="R26" s="134">
        <v>23.805</v>
      </c>
      <c r="S26" s="18">
        <v>259638.39792577742</v>
      </c>
      <c r="T26" s="131">
        <f>S26*(1-Север_шип!$U$1)</f>
        <v>259638.39792577742</v>
      </c>
      <c r="U26" s="135">
        <v>26.496</v>
      </c>
    </row>
    <row r="27" spans="1:21" ht="12.75">
      <c r="A27" s="130" t="s">
        <v>498</v>
      </c>
      <c r="B27" s="18">
        <v>203557.10236508696</v>
      </c>
      <c r="C27" s="131">
        <f>B27*(1-Север_шип!$U$1)</f>
        <v>203557.10236508696</v>
      </c>
      <c r="D27" s="132">
        <v>16.8912</v>
      </c>
      <c r="E27" s="18">
        <v>221237.28812377487</v>
      </c>
      <c r="F27" s="131">
        <f>E27*(1-Север_шип!$U$1)</f>
        <v>221237.28812377487</v>
      </c>
      <c r="G27" s="132">
        <v>19.044</v>
      </c>
      <c r="H27" s="18">
        <v>237816.62905963266</v>
      </c>
      <c r="I27" s="131">
        <f>H27*(1-Север_шип!$U$1)</f>
        <v>237816.62905963266</v>
      </c>
      <c r="J27" s="132">
        <v>21.1968</v>
      </c>
      <c r="K27" s="126"/>
      <c r="L27" s="133" t="s">
        <v>499</v>
      </c>
      <c r="M27" s="18">
        <v>232463.9417491526</v>
      </c>
      <c r="N27" s="131">
        <f>M27*(1-Север_шип!$U$1)</f>
        <v>232463.9417491526</v>
      </c>
      <c r="O27" s="134">
        <v>22.032</v>
      </c>
      <c r="P27" s="18">
        <v>249995.84283067766</v>
      </c>
      <c r="Q27" s="131">
        <f>P27*(1-Север_шип!$U$1)</f>
        <v>249995.84283067766</v>
      </c>
      <c r="R27" s="134">
        <v>24.84</v>
      </c>
      <c r="S27" s="18">
        <v>268785.0037284648</v>
      </c>
      <c r="T27" s="131">
        <f>S27*(1-Север_шип!$U$1)</f>
        <v>268785.0037284648</v>
      </c>
      <c r="U27" s="135">
        <v>27.648</v>
      </c>
    </row>
    <row r="28" spans="1:21" ht="12.75">
      <c r="A28" s="130" t="s">
        <v>500</v>
      </c>
      <c r="B28" s="18">
        <v>210726.41525114002</v>
      </c>
      <c r="C28" s="131">
        <f>B28*(1-Север_шип!$U$1)</f>
        <v>210726.41525114002</v>
      </c>
      <c r="D28" s="132">
        <v>17.6256</v>
      </c>
      <c r="E28" s="18">
        <v>229063.53056436754</v>
      </c>
      <c r="F28" s="131">
        <f>E28*(1-Север_шип!$U$1)</f>
        <v>229063.53056436754</v>
      </c>
      <c r="G28" s="132">
        <v>19.872</v>
      </c>
      <c r="H28" s="18">
        <v>246223.37608183597</v>
      </c>
      <c r="I28" s="131">
        <f>H28*(1-Север_шип!$U$1)</f>
        <v>246223.37608183597</v>
      </c>
      <c r="J28" s="132">
        <v>22.1184</v>
      </c>
      <c r="K28" s="126"/>
      <c r="L28" s="133" t="s">
        <v>501</v>
      </c>
      <c r="M28" s="18">
        <v>240374.54661559328</v>
      </c>
      <c r="N28" s="131">
        <f>M28*(1-Север_шип!$U$1)</f>
        <v>240374.54661559328</v>
      </c>
      <c r="O28" s="134">
        <v>22.95</v>
      </c>
      <c r="P28" s="18">
        <v>258483.89301557164</v>
      </c>
      <c r="Q28" s="131">
        <f>P28*(1-Север_шип!$U$1)</f>
        <v>258483.89301557164</v>
      </c>
      <c r="R28" s="134">
        <v>25.875</v>
      </c>
      <c r="S28" s="18">
        <v>277929.98346789833</v>
      </c>
      <c r="T28" s="131">
        <f>S28*(1-Север_шип!$U$1)</f>
        <v>277929.98346789833</v>
      </c>
      <c r="U28" s="135">
        <v>28.8</v>
      </c>
    </row>
    <row r="29" spans="1:21" ht="12.75">
      <c r="A29" s="130" t="s">
        <v>502</v>
      </c>
      <c r="B29" s="18">
        <v>217897.35420044686</v>
      </c>
      <c r="C29" s="131">
        <f>B29*(1-Север_шип!$U$1)</f>
        <v>217897.35420044686</v>
      </c>
      <c r="D29" s="132">
        <v>18.36</v>
      </c>
      <c r="E29" s="18">
        <v>236889.7730049603</v>
      </c>
      <c r="F29" s="131">
        <f>E29*(1-Север_шип!$U$1)</f>
        <v>236889.7730049603</v>
      </c>
      <c r="G29" s="132">
        <v>20.7</v>
      </c>
      <c r="H29" s="18">
        <v>254628.49704078547</v>
      </c>
      <c r="I29" s="131">
        <f>H29*(1-Север_шип!$U$1)</f>
        <v>254628.49704078547</v>
      </c>
      <c r="J29" s="132">
        <v>23.04</v>
      </c>
      <c r="K29" s="126"/>
      <c r="L29" s="133" t="s">
        <v>503</v>
      </c>
      <c r="M29" s="18">
        <v>248285.15148203398</v>
      </c>
      <c r="N29" s="131">
        <f>M29*(1-Север_шип!$U$1)</f>
        <v>248285.15148203398</v>
      </c>
      <c r="O29" s="134">
        <v>23.868</v>
      </c>
      <c r="P29" s="18">
        <v>266970.3171372117</v>
      </c>
      <c r="Q29" s="131">
        <f>P29*(1-Север_шип!$U$1)</f>
        <v>266970.3171372117</v>
      </c>
      <c r="R29" s="134">
        <v>26.91</v>
      </c>
      <c r="S29" s="18">
        <v>287074.96320733184</v>
      </c>
      <c r="T29" s="131">
        <f>S29*(1-Север_шип!$U$1)</f>
        <v>287074.96320733184</v>
      </c>
      <c r="U29" s="135">
        <v>29.952</v>
      </c>
    </row>
    <row r="30" spans="1:21" ht="12.75">
      <c r="A30" s="130" t="s">
        <v>504</v>
      </c>
      <c r="B30" s="18">
        <v>225068.2931497538</v>
      </c>
      <c r="C30" s="131">
        <f>B30*(1-Север_шип!$U$1)</f>
        <v>225068.2931497538</v>
      </c>
      <c r="D30" s="132">
        <v>19.0944</v>
      </c>
      <c r="E30" s="18">
        <v>244717.6415088069</v>
      </c>
      <c r="F30" s="131">
        <f>E30*(1-Север_шип!$U$1)</f>
        <v>244717.6415088069</v>
      </c>
      <c r="G30" s="132">
        <v>21.528</v>
      </c>
      <c r="H30" s="18">
        <v>263033.617999735</v>
      </c>
      <c r="I30" s="131">
        <f>H30*(1-Север_шип!$U$1)</f>
        <v>263033.617999735</v>
      </c>
      <c r="J30" s="132">
        <v>23.9616</v>
      </c>
      <c r="K30" s="126"/>
      <c r="L30" s="133" t="s">
        <v>505</v>
      </c>
      <c r="M30" s="18">
        <v>256194.41169355938</v>
      </c>
      <c r="N30" s="131">
        <f>M30*(1-Север_шип!$U$1)</f>
        <v>256194.41169355938</v>
      </c>
      <c r="O30" s="134">
        <v>24.786</v>
      </c>
      <c r="P30" s="18">
        <v>275455.11519559775</v>
      </c>
      <c r="Q30" s="131">
        <f>P30*(1-Север_шип!$U$1)</f>
        <v>275455.11519559775</v>
      </c>
      <c r="R30" s="134">
        <v>27.945</v>
      </c>
      <c r="S30" s="18">
        <v>296221.56901001924</v>
      </c>
      <c r="T30" s="131">
        <f>S30*(1-Север_шип!$U$1)</f>
        <v>296221.56901001924</v>
      </c>
      <c r="U30" s="135">
        <v>31.104</v>
      </c>
    </row>
    <row r="31" spans="1:21" ht="12.75">
      <c r="A31" s="130" t="s">
        <v>506</v>
      </c>
      <c r="B31" s="18">
        <v>232237.60603580682</v>
      </c>
      <c r="C31" s="131">
        <f>B31*(1-Север_шип!$U$1)</f>
        <v>232237.60603580682</v>
      </c>
      <c r="D31" s="132">
        <v>19.8288</v>
      </c>
      <c r="E31" s="18">
        <v>252545.51001265357</v>
      </c>
      <c r="F31" s="131">
        <f>E31*(1-Север_шип!$U$1)</f>
        <v>252545.51001265357</v>
      </c>
      <c r="G31" s="132">
        <v>22.356</v>
      </c>
      <c r="H31" s="18">
        <v>271437.11289543065</v>
      </c>
      <c r="I31" s="131">
        <f>H31*(1-Север_шип!$U$1)</f>
        <v>271437.11289543065</v>
      </c>
      <c r="J31" s="132">
        <v>24.8832</v>
      </c>
      <c r="K31" s="126"/>
      <c r="L31" s="133" t="s">
        <v>507</v>
      </c>
      <c r="M31" s="18">
        <v>264105.01656</v>
      </c>
      <c r="N31" s="131">
        <f>M31*(1-Север_шип!$U$1)</f>
        <v>264105.01656</v>
      </c>
      <c r="O31" s="134">
        <v>25.704</v>
      </c>
      <c r="P31" s="18">
        <v>283941.53931723797</v>
      </c>
      <c r="Q31" s="131">
        <f>P31*(1-Север_шип!$U$1)</f>
        <v>283941.53931723797</v>
      </c>
      <c r="R31" s="134">
        <v>28.98</v>
      </c>
      <c r="S31" s="18">
        <v>305368.1748127066</v>
      </c>
      <c r="T31" s="131">
        <f>S31*(1-Север_шип!$U$1)</f>
        <v>305368.1748127066</v>
      </c>
      <c r="U31" s="135">
        <v>32.256</v>
      </c>
    </row>
    <row r="32" spans="1:21" ht="12.75">
      <c r="A32" s="130" t="s">
        <v>508</v>
      </c>
      <c r="B32" s="18">
        <v>239408.5449851137</v>
      </c>
      <c r="C32" s="131">
        <f>B32*(1-Север_шип!$U$1)</f>
        <v>239408.5449851137</v>
      </c>
      <c r="D32" s="132">
        <v>20.5632</v>
      </c>
      <c r="E32" s="18">
        <v>260373.3785165001</v>
      </c>
      <c r="F32" s="131">
        <f>E32*(1-Север_шип!$U$1)</f>
        <v>260373.3785165001</v>
      </c>
      <c r="G32" s="132">
        <v>23.184</v>
      </c>
      <c r="H32" s="18">
        <v>279843.85991763393</v>
      </c>
      <c r="I32" s="131">
        <f>H32*(1-Север_шип!$U$1)</f>
        <v>279843.85991763393</v>
      </c>
      <c r="J32" s="132">
        <v>25.8048</v>
      </c>
      <c r="K32" s="126"/>
      <c r="L32" s="133" t="s">
        <v>509</v>
      </c>
      <c r="M32" s="18">
        <v>272015.6214264408</v>
      </c>
      <c r="N32" s="131">
        <f>M32*(1-Север_шип!$U$1)</f>
        <v>272015.6214264408</v>
      </c>
      <c r="O32" s="134">
        <v>26.622</v>
      </c>
      <c r="P32" s="18">
        <v>292429.5895021318</v>
      </c>
      <c r="Q32" s="131">
        <f>P32*(1-Север_шип!$U$1)</f>
        <v>292429.5895021318</v>
      </c>
      <c r="R32" s="134">
        <v>30.015</v>
      </c>
      <c r="S32" s="18">
        <v>314513.1545521401</v>
      </c>
      <c r="T32" s="131">
        <f>S32*(1-Север_шип!$U$1)</f>
        <v>314513.1545521401</v>
      </c>
      <c r="U32" s="135">
        <v>33.408</v>
      </c>
    </row>
    <row r="33" spans="1:21" ht="12.75">
      <c r="A33" s="130" t="s">
        <v>510</v>
      </c>
      <c r="B33" s="18">
        <v>246577.8578711668</v>
      </c>
      <c r="C33" s="131">
        <f>B33*(1-Север_шип!$U$1)</f>
        <v>246577.8578711668</v>
      </c>
      <c r="D33" s="132">
        <v>21.2976</v>
      </c>
      <c r="E33" s="18">
        <v>268199.62095709285</v>
      </c>
      <c r="F33" s="131">
        <f>E33*(1-Север_шип!$U$1)</f>
        <v>268199.62095709285</v>
      </c>
      <c r="G33" s="132">
        <v>24.012</v>
      </c>
      <c r="H33" s="18">
        <v>288248.9808765835</v>
      </c>
      <c r="I33" s="131">
        <f>H33*(1-Север_шип!$U$1)</f>
        <v>288248.9808765835</v>
      </c>
      <c r="J33" s="132">
        <v>26.7264</v>
      </c>
      <c r="K33" s="126"/>
      <c r="L33" s="133" t="s">
        <v>511</v>
      </c>
      <c r="M33" s="18">
        <v>279926.2262928814</v>
      </c>
      <c r="N33" s="131">
        <f>M33*(1-Север_шип!$U$1)</f>
        <v>279926.2262928814</v>
      </c>
      <c r="O33" s="134">
        <v>27.54</v>
      </c>
      <c r="P33" s="18">
        <v>300916.01362377184</v>
      </c>
      <c r="Q33" s="131">
        <f>P33*(1-Север_шип!$U$1)</f>
        <v>300916.01362377184</v>
      </c>
      <c r="R33" s="134">
        <v>31.05</v>
      </c>
      <c r="S33" s="18">
        <v>323659.7603548275</v>
      </c>
      <c r="T33" s="131">
        <f>S33*(1-Север_шип!$U$1)</f>
        <v>323659.7603548275</v>
      </c>
      <c r="U33" s="135">
        <v>34.56</v>
      </c>
    </row>
    <row r="34" spans="1:21" ht="12.75">
      <c r="A34" s="130" t="s">
        <v>512</v>
      </c>
      <c r="B34" s="18">
        <v>253748.79682047365</v>
      </c>
      <c r="C34" s="131">
        <f>B34*(1-Север_шип!$U$1)</f>
        <v>253748.79682047365</v>
      </c>
      <c r="D34" s="132">
        <v>22.032</v>
      </c>
      <c r="E34" s="18">
        <v>276027.48946093937</v>
      </c>
      <c r="F34" s="131">
        <f>E34*(1-Север_шип!$U$1)</f>
        <v>276027.48946093937</v>
      </c>
      <c r="G34" s="132">
        <v>24.84</v>
      </c>
      <c r="H34" s="18">
        <v>296654.10183553305</v>
      </c>
      <c r="I34" s="131">
        <f>H34*(1-Север_шип!$U$1)</f>
        <v>296654.10183553305</v>
      </c>
      <c r="J34" s="132">
        <v>27.648</v>
      </c>
      <c r="K34" s="126"/>
      <c r="L34" s="133" t="s">
        <v>513</v>
      </c>
      <c r="M34" s="18">
        <v>287838.17581423733</v>
      </c>
      <c r="N34" s="131">
        <f>M34*(1-Север_шип!$U$1)</f>
        <v>287838.17581423733</v>
      </c>
      <c r="O34" s="134">
        <v>28.458</v>
      </c>
      <c r="P34" s="18">
        <v>305683.09119457635</v>
      </c>
      <c r="Q34" s="131">
        <f>P34*(1-Север_шип!$U$1)</f>
        <v>305683.09119457635</v>
      </c>
      <c r="R34" s="134">
        <v>32.085</v>
      </c>
      <c r="S34" s="18">
        <v>332804.74009426107</v>
      </c>
      <c r="T34" s="131">
        <f>S34*(1-Север_шип!$U$1)</f>
        <v>332804.74009426107</v>
      </c>
      <c r="U34" s="135">
        <v>35.712</v>
      </c>
    </row>
    <row r="35" spans="1:21" ht="12.75">
      <c r="A35" s="130" t="s">
        <v>514</v>
      </c>
      <c r="B35" s="18">
        <v>260919.73576978064</v>
      </c>
      <c r="C35" s="131">
        <f>B35*(1-Север_шип!$U$1)</f>
        <v>260919.73576978064</v>
      </c>
      <c r="D35" s="132">
        <v>22.7664</v>
      </c>
      <c r="E35" s="18">
        <v>283853.7319015321</v>
      </c>
      <c r="F35" s="131">
        <f>E35*(1-Север_шип!$U$1)</f>
        <v>283853.7319015321</v>
      </c>
      <c r="G35" s="132">
        <v>25.668</v>
      </c>
      <c r="H35" s="18">
        <v>305059.22279448237</v>
      </c>
      <c r="I35" s="131">
        <f>H35*(1-Север_шип!$U$1)</f>
        <v>305059.22279448237</v>
      </c>
      <c r="J35" s="132">
        <v>28.5696</v>
      </c>
      <c r="K35" s="126"/>
      <c r="L35" s="133" t="s">
        <v>515</v>
      </c>
      <c r="M35" s="18">
        <v>295748.780680678</v>
      </c>
      <c r="N35" s="131">
        <f>M35*(1-Север_шип!$U$1)</f>
        <v>295748.780680678</v>
      </c>
      <c r="O35" s="134">
        <v>29.376</v>
      </c>
      <c r="P35" s="18">
        <v>309401.0620352544</v>
      </c>
      <c r="Q35" s="131">
        <f>P35*(1-Север_шип!$U$1)</f>
        <v>309401.0620352544</v>
      </c>
      <c r="R35" s="134">
        <v>33.12</v>
      </c>
      <c r="S35" s="18">
        <v>341949.71983369463</v>
      </c>
      <c r="T35" s="131">
        <f>S35*(1-Север_шип!$U$1)</f>
        <v>341949.71983369463</v>
      </c>
      <c r="U35" s="135">
        <v>36.864</v>
      </c>
    </row>
    <row r="36" spans="1:21" ht="12.75">
      <c r="A36" s="130" t="s">
        <v>516</v>
      </c>
      <c r="B36" s="18">
        <v>268089.0486558337</v>
      </c>
      <c r="C36" s="131">
        <f>B36*(1-Север_шип!$U$1)</f>
        <v>268089.0486558337</v>
      </c>
      <c r="D36" s="132">
        <v>23.5008</v>
      </c>
      <c r="E36" s="18">
        <v>291679.9743421248</v>
      </c>
      <c r="F36" s="131">
        <f>E36*(1-Север_шип!$U$1)</f>
        <v>291679.9743421248</v>
      </c>
      <c r="G36" s="132">
        <v>26.496</v>
      </c>
      <c r="H36" s="18">
        <v>313464.343753432</v>
      </c>
      <c r="I36" s="131">
        <f>H36*(1-Север_шип!$U$1)</f>
        <v>313464.343753432</v>
      </c>
      <c r="J36" s="132">
        <v>29.4912</v>
      </c>
      <c r="K36" s="126"/>
      <c r="L36" s="133" t="s">
        <v>517</v>
      </c>
      <c r="M36" s="18">
        <v>303660.730202034</v>
      </c>
      <c r="N36" s="131">
        <f>M36*(1-Север_шип!$U$1)</f>
        <v>303660.730202034</v>
      </c>
      <c r="O36" s="134">
        <v>30.294</v>
      </c>
      <c r="P36" s="18">
        <v>326375.285988692</v>
      </c>
      <c r="Q36" s="131">
        <f>P36*(1-Север_шип!$U$1)</f>
        <v>326375.285988692</v>
      </c>
      <c r="R36" s="134">
        <v>34.155</v>
      </c>
      <c r="S36" s="18">
        <v>351096.325636382</v>
      </c>
      <c r="T36" s="131">
        <f>S36*(1-Север_шип!$U$1)</f>
        <v>351096.325636382</v>
      </c>
      <c r="U36" s="135">
        <v>38.016</v>
      </c>
    </row>
    <row r="37" spans="1:21" ht="12.75">
      <c r="A37" s="130" t="s">
        <v>518</v>
      </c>
      <c r="B37" s="18">
        <v>275259.98760514054</v>
      </c>
      <c r="C37" s="131">
        <f>B37*(1-Север_шип!$U$1)</f>
        <v>275259.98760514054</v>
      </c>
      <c r="D37" s="132">
        <v>24.2352</v>
      </c>
      <c r="E37" s="18">
        <v>299507.8428459714</v>
      </c>
      <c r="F37" s="131">
        <f>E37*(1-Север_шип!$U$1)</f>
        <v>299507.8428459714</v>
      </c>
      <c r="G37" s="132">
        <v>27.324</v>
      </c>
      <c r="H37" s="18">
        <v>321869.4647123815</v>
      </c>
      <c r="I37" s="131">
        <f>H37*(1-Север_шип!$U$1)</f>
        <v>321869.4647123815</v>
      </c>
      <c r="J37" s="132">
        <v>30.4128</v>
      </c>
      <c r="K37" s="126"/>
      <c r="L37" s="133" t="s">
        <v>519</v>
      </c>
      <c r="M37" s="18">
        <v>311571.3350684747</v>
      </c>
      <c r="N37" s="131">
        <f>M37*(1-Север_шип!$U$1)</f>
        <v>311571.3350684747</v>
      </c>
      <c r="O37" s="134">
        <v>31.212</v>
      </c>
      <c r="P37" s="18">
        <v>334861.7101103321</v>
      </c>
      <c r="Q37" s="131">
        <f>P37*(1-Север_шип!$U$1)</f>
        <v>334861.7101103321</v>
      </c>
      <c r="R37" s="134">
        <v>35.19</v>
      </c>
      <c r="S37" s="18">
        <v>360241.30537581554</v>
      </c>
      <c r="T37" s="131">
        <f>S37*(1-Север_шип!$U$1)</f>
        <v>360241.30537581554</v>
      </c>
      <c r="U37" s="135">
        <v>39.168</v>
      </c>
    </row>
    <row r="38" spans="1:21" ht="12.75">
      <c r="A38" s="130" t="s">
        <v>520</v>
      </c>
      <c r="B38" s="18">
        <v>282429.30049119366</v>
      </c>
      <c r="C38" s="131">
        <f>B38*(1-Север_шип!$U$1)</f>
        <v>282429.30049119366</v>
      </c>
      <c r="D38" s="132">
        <v>24.9696</v>
      </c>
      <c r="E38" s="18">
        <v>307334.0852865642</v>
      </c>
      <c r="F38" s="131">
        <f>E38*(1-Север_шип!$U$1)</f>
        <v>307334.0852865642</v>
      </c>
      <c r="G38" s="132">
        <v>28.152</v>
      </c>
      <c r="H38" s="18">
        <v>330274.585671331</v>
      </c>
      <c r="I38" s="131">
        <f>H38*(1-Север_шип!$U$1)</f>
        <v>330274.585671331</v>
      </c>
      <c r="J38" s="132">
        <v>31.3344</v>
      </c>
      <c r="K38" s="126"/>
      <c r="L38" s="133" t="s">
        <v>521</v>
      </c>
      <c r="M38" s="18">
        <v>319440.2556325424</v>
      </c>
      <c r="N38" s="131">
        <f>M38*(1-Север_шип!$U$1)</f>
        <v>319440.2556325424</v>
      </c>
      <c r="O38" s="134">
        <v>32.13</v>
      </c>
      <c r="P38" s="18">
        <v>343346.50816871825</v>
      </c>
      <c r="Q38" s="131">
        <f>P38*(1-Север_шип!$U$1)</f>
        <v>343346.50816871825</v>
      </c>
      <c r="R38" s="134">
        <v>36.225</v>
      </c>
      <c r="S38" s="18">
        <v>369386.28511524916</v>
      </c>
      <c r="T38" s="131">
        <f>S38*(1-Север_шип!$U$1)</f>
        <v>369386.28511524916</v>
      </c>
      <c r="U38" s="135">
        <v>40.32</v>
      </c>
    </row>
    <row r="39" spans="1:21" ht="12.75">
      <c r="A39" s="130" t="s">
        <v>522</v>
      </c>
      <c r="B39" s="18">
        <v>289600.23944050045</v>
      </c>
      <c r="C39" s="131">
        <f>B39*(1-Север_шип!$U$1)</f>
        <v>289600.23944050045</v>
      </c>
      <c r="D39" s="132">
        <v>25.704</v>
      </c>
      <c r="E39" s="18">
        <v>315163.5798536646</v>
      </c>
      <c r="F39" s="131">
        <f>E39*(1-Север_шип!$U$1)</f>
        <v>315163.5798536646</v>
      </c>
      <c r="G39" s="132">
        <v>28.98</v>
      </c>
      <c r="H39" s="18">
        <v>338679.70663028053</v>
      </c>
      <c r="I39" s="131">
        <f>H39*(1-Север_шип!$U$1)</f>
        <v>338679.70663028053</v>
      </c>
      <c r="J39" s="132">
        <v>32.256</v>
      </c>
      <c r="K39" s="126"/>
      <c r="L39" s="133" t="s">
        <v>523</v>
      </c>
      <c r="M39" s="18">
        <v>327391.2001464408</v>
      </c>
      <c r="N39" s="131">
        <f>M39*(1-Север_шип!$U$1)</f>
        <v>327391.2001464408</v>
      </c>
      <c r="O39" s="134">
        <v>33.048</v>
      </c>
      <c r="P39" s="18">
        <v>351832.9322903583</v>
      </c>
      <c r="Q39" s="131">
        <f>P39*(1-Север_шип!$U$1)</f>
        <v>351832.9322903583</v>
      </c>
      <c r="R39" s="134">
        <v>37.26</v>
      </c>
      <c r="S39" s="18">
        <v>378532.8909179364</v>
      </c>
      <c r="T39" s="131">
        <f>S39*(1-Север_шип!$U$1)</f>
        <v>378532.8909179364</v>
      </c>
      <c r="U39" s="135">
        <v>41.472</v>
      </c>
    </row>
    <row r="40" spans="1:21" ht="12.75">
      <c r="A40" s="130" t="s">
        <v>524</v>
      </c>
      <c r="B40" s="18">
        <v>296771.17838980735</v>
      </c>
      <c r="C40" s="131">
        <f>B40*(1-Север_шип!$U$1)</f>
        <v>296771.17838980735</v>
      </c>
      <c r="D40" s="132">
        <v>26.4384</v>
      </c>
      <c r="E40" s="18">
        <v>322989.8222942574</v>
      </c>
      <c r="F40" s="131">
        <f>E40*(1-Север_шип!$U$1)</f>
        <v>322989.8222942574</v>
      </c>
      <c r="G40" s="132">
        <v>29.808</v>
      </c>
      <c r="H40" s="18">
        <v>347084.8275892299</v>
      </c>
      <c r="I40" s="131">
        <f>H40*(1-Север_шип!$U$1)</f>
        <v>347084.8275892299</v>
      </c>
      <c r="J40" s="132">
        <v>33.1776</v>
      </c>
      <c r="K40" s="126"/>
      <c r="L40" s="133" t="s">
        <v>525</v>
      </c>
      <c r="M40" s="18">
        <v>335301.8050128814</v>
      </c>
      <c r="N40" s="131">
        <f>M40*(1-Север_шип!$U$1)</f>
        <v>335301.8050128814</v>
      </c>
      <c r="O40" s="134">
        <v>33.966</v>
      </c>
      <c r="P40" s="18">
        <v>360320.9824752522</v>
      </c>
      <c r="Q40" s="131">
        <f>P40*(1-Север_шип!$U$1)</f>
        <v>360320.9824752522</v>
      </c>
      <c r="R40" s="134">
        <v>38.295</v>
      </c>
      <c r="S40" s="18">
        <v>387677.8706573698</v>
      </c>
      <c r="T40" s="131">
        <f>S40*(1-Север_шип!$U$1)</f>
        <v>387677.8706573698</v>
      </c>
      <c r="U40" s="135">
        <v>42.624</v>
      </c>
    </row>
    <row r="41" spans="1:21" ht="12.75">
      <c r="A41" s="130" t="s">
        <v>526</v>
      </c>
      <c r="B41" s="18">
        <v>303940.49127586046</v>
      </c>
      <c r="C41" s="131">
        <f>B41*(1-Север_шип!$U$1)</f>
        <v>303940.49127586046</v>
      </c>
      <c r="D41" s="132">
        <v>27.1728</v>
      </c>
      <c r="E41" s="18">
        <v>330817.6907981039</v>
      </c>
      <c r="F41" s="131">
        <f>E41*(1-Север_шип!$U$1)</f>
        <v>330817.6907981039</v>
      </c>
      <c r="G41" s="132">
        <v>30.636</v>
      </c>
      <c r="H41" s="18">
        <v>355491.5746114333</v>
      </c>
      <c r="I41" s="131">
        <f>H41*(1-Север_шип!$U$1)</f>
        <v>355491.5746114333</v>
      </c>
      <c r="J41" s="132">
        <v>34.0992</v>
      </c>
      <c r="K41" s="126"/>
      <c r="L41" s="133" t="s">
        <v>527</v>
      </c>
      <c r="M41" s="18">
        <v>343213.75453423744</v>
      </c>
      <c r="N41" s="131">
        <f>M41*(1-Север_шип!$U$1)</f>
        <v>343213.75453423744</v>
      </c>
      <c r="O41" s="134">
        <v>34.884</v>
      </c>
      <c r="P41" s="18">
        <v>368805.78053363855</v>
      </c>
      <c r="Q41" s="131">
        <f>P41*(1-Север_шип!$U$1)</f>
        <v>368805.78053363855</v>
      </c>
      <c r="R41" s="134">
        <v>39.33</v>
      </c>
      <c r="S41" s="18">
        <v>396822.8503968035</v>
      </c>
      <c r="T41" s="131">
        <f>S41*(1-Север_шип!$U$1)</f>
        <v>396822.8503968035</v>
      </c>
      <c r="U41" s="135">
        <v>43.776</v>
      </c>
    </row>
    <row r="42" spans="1:21" ht="12.75">
      <c r="A42" s="130" t="s">
        <v>528</v>
      </c>
      <c r="B42" s="18">
        <v>311111.43022516737</v>
      </c>
      <c r="C42" s="131">
        <f>B42*(1-Север_шип!$U$1)</f>
        <v>311111.43022516737</v>
      </c>
      <c r="D42" s="132">
        <v>27.9072</v>
      </c>
      <c r="E42" s="18">
        <v>338643.9332386967</v>
      </c>
      <c r="F42" s="131">
        <f>E42*(1-Север_шип!$U$1)</f>
        <v>338643.9332386967</v>
      </c>
      <c r="G42" s="132">
        <v>31.464</v>
      </c>
      <c r="H42" s="18">
        <v>363895.06950712914</v>
      </c>
      <c r="I42" s="131">
        <f>H42*(1-Север_шип!$U$1)</f>
        <v>363895.06950712914</v>
      </c>
      <c r="J42" s="132">
        <v>35.0208</v>
      </c>
      <c r="K42" s="126"/>
      <c r="L42" s="133" t="s">
        <v>529</v>
      </c>
      <c r="M42" s="18">
        <v>351124.3594006781</v>
      </c>
      <c r="N42" s="131">
        <f>M42*(1-Север_шип!$U$1)</f>
        <v>351124.3594006781</v>
      </c>
      <c r="O42" s="134">
        <v>35.802</v>
      </c>
      <c r="P42" s="18">
        <v>377292.20465527853</v>
      </c>
      <c r="Q42" s="131">
        <f>P42*(1-Север_шип!$U$1)</f>
        <v>377292.20465527853</v>
      </c>
      <c r="R42" s="134">
        <v>40.365</v>
      </c>
      <c r="S42" s="18">
        <v>405967.830136237</v>
      </c>
      <c r="T42" s="131">
        <f>S42*(1-Север_шип!$U$1)</f>
        <v>405967.830136237</v>
      </c>
      <c r="U42" s="135">
        <v>44.928</v>
      </c>
    </row>
    <row r="43" spans="1:21" ht="12.75">
      <c r="A43" s="130" t="s">
        <v>530</v>
      </c>
      <c r="B43" s="18">
        <v>318280.7431112205</v>
      </c>
      <c r="C43" s="131">
        <f>B43*(1-Север_шип!$U$1)</f>
        <v>318280.7431112205</v>
      </c>
      <c r="D43" s="132">
        <v>28.6416</v>
      </c>
      <c r="E43" s="18">
        <v>346471.8017425433</v>
      </c>
      <c r="F43" s="131">
        <f>E43*(1-Север_шип!$U$1)</f>
        <v>346471.8017425433</v>
      </c>
      <c r="G43" s="132">
        <v>32.292</v>
      </c>
      <c r="H43" s="18">
        <v>372300.1904660785</v>
      </c>
      <c r="I43" s="131">
        <f>H43*(1-Север_шип!$U$1)</f>
        <v>372300.1904660785</v>
      </c>
      <c r="J43" s="132">
        <v>35.9424</v>
      </c>
      <c r="K43" s="126"/>
      <c r="L43" s="133" t="s">
        <v>531</v>
      </c>
      <c r="M43" s="18">
        <v>359034.9642671186</v>
      </c>
      <c r="N43" s="131">
        <f>M43*(1-Север_шип!$U$1)</f>
        <v>359034.9642671186</v>
      </c>
      <c r="O43" s="134">
        <v>36.72</v>
      </c>
      <c r="P43" s="18">
        <v>385778.6287769185</v>
      </c>
      <c r="Q43" s="131">
        <f>P43*(1-Север_шип!$U$1)</f>
        <v>385778.6287769185</v>
      </c>
      <c r="R43" s="134">
        <v>41.4</v>
      </c>
      <c r="S43" s="18">
        <v>415114.4359389245</v>
      </c>
      <c r="T43" s="131">
        <f>S43*(1-Север_шип!$U$1)</f>
        <v>415114.4359389245</v>
      </c>
      <c r="U43" s="135">
        <v>46.08</v>
      </c>
    </row>
    <row r="44" spans="1:21" ht="12.75">
      <c r="A44" s="130" t="s">
        <v>532</v>
      </c>
      <c r="B44" s="18">
        <v>325451.6820605273</v>
      </c>
      <c r="C44" s="131">
        <f>B44*(1-Север_шип!$U$1)</f>
        <v>325451.6820605273</v>
      </c>
      <c r="D44" s="132">
        <v>29.376</v>
      </c>
      <c r="E44" s="18">
        <v>354298.04418313596</v>
      </c>
      <c r="F44" s="131">
        <f>E44*(1-Север_шип!$U$1)</f>
        <v>354298.04418313596</v>
      </c>
      <c r="G44" s="132">
        <v>33.12</v>
      </c>
      <c r="H44" s="18">
        <v>380705.31142502796</v>
      </c>
      <c r="I44" s="131">
        <f>H44*(1-Север_шип!$U$1)</f>
        <v>380705.31142502796</v>
      </c>
      <c r="J44" s="132">
        <v>36.864</v>
      </c>
      <c r="K44" s="126"/>
      <c r="L44" s="133" t="s">
        <v>533</v>
      </c>
      <c r="M44" s="18">
        <v>366945.5691335594</v>
      </c>
      <c r="N44" s="131">
        <f>M44*(1-Север_шип!$U$1)</f>
        <v>366945.5691335594</v>
      </c>
      <c r="O44" s="134">
        <v>37.638</v>
      </c>
      <c r="P44" s="18">
        <v>394266.6789618125</v>
      </c>
      <c r="Q44" s="131">
        <f>P44*(1-Север_шип!$U$1)</f>
        <v>394266.6789618125</v>
      </c>
      <c r="R44" s="134">
        <v>42.435</v>
      </c>
      <c r="S44" s="18">
        <v>424261.04174161184</v>
      </c>
      <c r="T44" s="131">
        <f>S44*(1-Север_шип!$U$1)</f>
        <v>424261.04174161184</v>
      </c>
      <c r="U44" s="135">
        <v>47.232</v>
      </c>
    </row>
    <row r="45" spans="1:21" ht="12.75">
      <c r="A45" s="130" t="s">
        <v>534</v>
      </c>
      <c r="B45" s="18">
        <v>332622.62100983417</v>
      </c>
      <c r="C45" s="131">
        <f>B45*(1-Север_шип!$U$1)</f>
        <v>332622.62100983417</v>
      </c>
      <c r="D45" s="132">
        <v>30.1104</v>
      </c>
      <c r="E45" s="18">
        <v>362124.28662372875</v>
      </c>
      <c r="F45" s="131">
        <f>E45*(1-Север_шип!$U$1)</f>
        <v>362124.28662372875</v>
      </c>
      <c r="G45" s="132">
        <v>33.948</v>
      </c>
      <c r="H45" s="18">
        <v>389112.0584472313</v>
      </c>
      <c r="I45" s="131">
        <f>H45*(1-Север_шип!$U$1)</f>
        <v>389112.0584472313</v>
      </c>
      <c r="J45" s="132">
        <v>37.7856</v>
      </c>
      <c r="K45" s="126"/>
      <c r="L45" s="133" t="s">
        <v>535</v>
      </c>
      <c r="M45" s="18">
        <v>374856.17400000006</v>
      </c>
      <c r="N45" s="131">
        <f>M45*(1-Север_шип!$U$1)</f>
        <v>374856.17400000006</v>
      </c>
      <c r="O45" s="134">
        <v>38.556</v>
      </c>
      <c r="P45" s="18">
        <v>402751.4770201987</v>
      </c>
      <c r="Q45" s="131">
        <f>P45*(1-Север_шип!$U$1)</f>
        <v>402751.4770201987</v>
      </c>
      <c r="R45" s="134">
        <v>43.47</v>
      </c>
      <c r="S45" s="18">
        <v>433406.02148104523</v>
      </c>
      <c r="T45" s="131">
        <f>S45*(1-Север_шип!$U$1)</f>
        <v>433406.02148104523</v>
      </c>
      <c r="U45" s="135">
        <v>48.384</v>
      </c>
    </row>
    <row r="46" spans="1:21" ht="12.75">
      <c r="A46" s="130" t="s">
        <v>536</v>
      </c>
      <c r="B46" s="18">
        <v>339791.9338958872</v>
      </c>
      <c r="C46" s="131">
        <f>B46*(1-Север_шип!$U$1)</f>
        <v>339791.9338958872</v>
      </c>
      <c r="D46" s="132">
        <v>30.8448</v>
      </c>
      <c r="E46" s="18">
        <v>369953.7811908291</v>
      </c>
      <c r="F46" s="131">
        <f>E46*(1-Север_шип!$U$1)</f>
        <v>369953.7811908291</v>
      </c>
      <c r="G46" s="132">
        <v>34.776</v>
      </c>
      <c r="H46" s="18">
        <v>397517.17940618086</v>
      </c>
      <c r="I46" s="131">
        <f>H46*(1-Север_шип!$U$1)</f>
        <v>397517.17940618086</v>
      </c>
      <c r="J46" s="132">
        <v>38.7072</v>
      </c>
      <c r="K46" s="126"/>
      <c r="L46" s="133" t="s">
        <v>537</v>
      </c>
      <c r="M46" s="18">
        <v>382766.77886644076</v>
      </c>
      <c r="N46" s="131">
        <f>M46*(1-Север_шип!$U$1)</f>
        <v>382766.77886644076</v>
      </c>
      <c r="O46" s="134">
        <v>39.474</v>
      </c>
      <c r="P46" s="18">
        <v>411237.90114183887</v>
      </c>
      <c r="Q46" s="131">
        <f>P46*(1-Север_шип!$U$1)</f>
        <v>411237.90114183887</v>
      </c>
      <c r="R46" s="134">
        <v>44.505</v>
      </c>
      <c r="S46" s="18">
        <v>442552.6272837326</v>
      </c>
      <c r="T46" s="131">
        <f>S46*(1-Север_шип!$U$1)</f>
        <v>442552.6272837326</v>
      </c>
      <c r="U46" s="135">
        <v>49.536</v>
      </c>
    </row>
    <row r="47" spans="1:21" ht="12.75">
      <c r="A47" s="130" t="s">
        <v>538</v>
      </c>
      <c r="B47" s="18">
        <v>346962.87284519407</v>
      </c>
      <c r="C47" s="131">
        <f>B47*(1-Север_шип!$U$1)</f>
        <v>346962.87284519407</v>
      </c>
      <c r="D47" s="132">
        <v>31.5792</v>
      </c>
      <c r="E47" s="18">
        <v>377784.9018211832</v>
      </c>
      <c r="F47" s="131">
        <f>E47*(1-Север_шип!$U$1)</f>
        <v>377784.9018211832</v>
      </c>
      <c r="G47" s="132">
        <v>35.604</v>
      </c>
      <c r="H47" s="18">
        <v>405920.6743018765</v>
      </c>
      <c r="I47" s="131">
        <f>H47*(1-Север_шип!$U$1)</f>
        <v>405920.6743018765</v>
      </c>
      <c r="J47" s="132">
        <v>39.6288</v>
      </c>
      <c r="K47" s="126"/>
      <c r="L47" s="133" t="s">
        <v>539</v>
      </c>
      <c r="M47" s="18">
        <v>390677.3837328815</v>
      </c>
      <c r="N47" s="131">
        <f>M47*(1-Север_шип!$U$1)</f>
        <v>390677.3837328815</v>
      </c>
      <c r="O47" s="134">
        <v>40.392</v>
      </c>
      <c r="P47" s="18">
        <v>419724.3252634789</v>
      </c>
      <c r="Q47" s="131">
        <f>P47*(1-Север_шип!$U$1)</f>
        <v>419724.3252634789</v>
      </c>
      <c r="R47" s="134">
        <v>45.54</v>
      </c>
      <c r="S47" s="18">
        <v>451697.6070231663</v>
      </c>
      <c r="T47" s="131">
        <f>S47*(1-Север_шип!$U$1)</f>
        <v>451697.6070231663</v>
      </c>
      <c r="U47" s="135">
        <v>50.688</v>
      </c>
    </row>
    <row r="48" spans="1:21" ht="12.75">
      <c r="A48" s="130" t="s">
        <v>540</v>
      </c>
      <c r="B48" s="18">
        <v>354132.18573124724</v>
      </c>
      <c r="C48" s="131">
        <f>B48*(1-Север_шип!$U$1)</f>
        <v>354132.18573124724</v>
      </c>
      <c r="D48" s="132">
        <v>32.3136</v>
      </c>
      <c r="E48" s="18">
        <v>385607.8921352685</v>
      </c>
      <c r="F48" s="131">
        <f>E48*(1-Север_шип!$U$1)</f>
        <v>385607.8921352685</v>
      </c>
      <c r="G48" s="132">
        <v>36.432</v>
      </c>
      <c r="H48" s="18">
        <v>414325.79526082607</v>
      </c>
      <c r="I48" s="131">
        <f>H48*(1-Север_шип!$U$1)</f>
        <v>414325.79526082607</v>
      </c>
      <c r="J48" s="132">
        <v>40.5504</v>
      </c>
      <c r="K48" s="126"/>
      <c r="L48" s="133" t="s">
        <v>541</v>
      </c>
      <c r="M48" s="18">
        <v>398589.33325423737</v>
      </c>
      <c r="N48" s="131">
        <f>M48*(1-Север_шип!$U$1)</f>
        <v>398589.33325423737</v>
      </c>
      <c r="O48" s="134">
        <v>41.31</v>
      </c>
      <c r="P48" s="18">
        <v>428212.3754483727</v>
      </c>
      <c r="Q48" s="131">
        <f>P48*(1-Север_шип!$U$1)</f>
        <v>428212.3754483727</v>
      </c>
      <c r="R48" s="134">
        <v>46.575</v>
      </c>
      <c r="S48" s="18">
        <v>460842.58676259976</v>
      </c>
      <c r="T48" s="131">
        <f>S48*(1-Север_шип!$U$1)</f>
        <v>460842.58676259976</v>
      </c>
      <c r="U48" s="135">
        <v>51.84</v>
      </c>
    </row>
    <row r="49" spans="1:21" ht="12.75">
      <c r="A49" s="130" t="s">
        <v>542</v>
      </c>
      <c r="B49" s="18">
        <v>361304.75074380793</v>
      </c>
      <c r="C49" s="131">
        <f>B49*(1-Север_шип!$U$1)</f>
        <v>361304.75074380793</v>
      </c>
      <c r="D49" s="132">
        <v>33.048</v>
      </c>
      <c r="E49" s="18">
        <v>393434.13457586104</v>
      </c>
      <c r="F49" s="131">
        <f>E49*(1-Север_шип!$U$1)</f>
        <v>393434.13457586104</v>
      </c>
      <c r="G49" s="132">
        <v>37.26</v>
      </c>
      <c r="H49" s="18">
        <v>422732.5422830293</v>
      </c>
      <c r="I49" s="131">
        <f>H49*(1-Север_шип!$U$1)</f>
        <v>422732.5422830293</v>
      </c>
      <c r="J49" s="132">
        <v>41.472</v>
      </c>
      <c r="K49" s="126"/>
      <c r="L49" s="133" t="s">
        <v>543</v>
      </c>
      <c r="M49" s="18">
        <v>406499.93812067807</v>
      </c>
      <c r="N49" s="131">
        <f>M49*(1-Север_шип!$U$1)</f>
        <v>406499.93812067807</v>
      </c>
      <c r="O49" s="134">
        <v>42.228</v>
      </c>
      <c r="P49" s="18">
        <v>436697.173506759</v>
      </c>
      <c r="Q49" s="131">
        <f>P49*(1-Север_шип!$U$1)</f>
        <v>436697.173506759</v>
      </c>
      <c r="R49" s="134">
        <v>47.61</v>
      </c>
      <c r="S49" s="18">
        <v>469989.19256528694</v>
      </c>
      <c r="T49" s="131">
        <f>S49*(1-Север_шип!$U$1)</f>
        <v>469989.19256528694</v>
      </c>
      <c r="U49" s="135">
        <v>52.992</v>
      </c>
    </row>
    <row r="50" spans="1:21" ht="12.75">
      <c r="A50" s="130" t="s">
        <v>544</v>
      </c>
      <c r="B50" s="18">
        <v>368475.68969311484</v>
      </c>
      <c r="C50" s="131">
        <f>B50*(1-Север_шип!$U$1)</f>
        <v>368475.68969311484</v>
      </c>
      <c r="D50" s="132">
        <v>33.7824</v>
      </c>
      <c r="E50" s="18">
        <v>401263.6291429615</v>
      </c>
      <c r="F50" s="131">
        <f>E50*(1-Север_шип!$U$1)</f>
        <v>401263.6291429615</v>
      </c>
      <c r="G50" s="132">
        <v>38.088</v>
      </c>
      <c r="H50" s="18">
        <v>431137.6632419788</v>
      </c>
      <c r="I50" s="131">
        <f>H50*(1-Север_шип!$U$1)</f>
        <v>431137.6632419788</v>
      </c>
      <c r="J50" s="132">
        <v>42.3936</v>
      </c>
      <c r="K50" s="126"/>
      <c r="L50" s="133" t="s">
        <v>545</v>
      </c>
      <c r="M50" s="18">
        <v>414410.54298711877</v>
      </c>
      <c r="N50" s="131">
        <f>M50*(1-Север_шип!$U$1)</f>
        <v>414410.54298711877</v>
      </c>
      <c r="O50" s="134">
        <v>43.146</v>
      </c>
      <c r="P50" s="18">
        <v>445183.597628399</v>
      </c>
      <c r="Q50" s="131">
        <f>P50*(1-Север_шип!$U$1)</f>
        <v>445183.597628399</v>
      </c>
      <c r="R50" s="134">
        <v>48.645</v>
      </c>
      <c r="S50" s="18">
        <v>479134.17230472056</v>
      </c>
      <c r="T50" s="131">
        <f>S50*(1-Север_шип!$U$1)</f>
        <v>479134.17230472056</v>
      </c>
      <c r="U50" s="135">
        <v>54.144</v>
      </c>
    </row>
    <row r="51" spans="1:21" ht="12.75">
      <c r="A51" s="130" t="s">
        <v>546</v>
      </c>
      <c r="B51" s="18">
        <v>375645.0025791679</v>
      </c>
      <c r="C51" s="131">
        <f>B51*(1-Север_шип!$U$1)</f>
        <v>375645.0025791679</v>
      </c>
      <c r="D51" s="132">
        <v>34.5168</v>
      </c>
      <c r="E51" s="18">
        <v>409088.2455203004</v>
      </c>
      <c r="F51" s="131">
        <f>E51*(1-Север_шип!$U$1)</f>
        <v>409088.2455203004</v>
      </c>
      <c r="G51" s="132">
        <v>38.916</v>
      </c>
      <c r="H51" s="18">
        <v>439542.7842009283</v>
      </c>
      <c r="I51" s="131">
        <f>H51*(1-Север_шип!$U$1)</f>
        <v>439542.7842009283</v>
      </c>
      <c r="J51" s="132">
        <v>43.3152</v>
      </c>
      <c r="K51" s="126"/>
      <c r="L51" s="133" t="s">
        <v>547</v>
      </c>
      <c r="M51" s="18">
        <v>422321.14785355947</v>
      </c>
      <c r="N51" s="131">
        <f>M51*(1-Север_шип!$U$1)</f>
        <v>422321.14785355947</v>
      </c>
      <c r="O51" s="134">
        <v>44.064</v>
      </c>
      <c r="P51" s="18">
        <v>453670.0217500391</v>
      </c>
      <c r="Q51" s="131">
        <f>P51*(1-Север_шип!$U$1)</f>
        <v>453670.0217500391</v>
      </c>
      <c r="R51" s="134">
        <v>49.68</v>
      </c>
      <c r="S51" s="18">
        <v>488279.1520441542</v>
      </c>
      <c r="T51" s="131">
        <f>S51*(1-Север_шип!$U$1)</f>
        <v>488279.1520441542</v>
      </c>
      <c r="U51" s="135">
        <v>55.296</v>
      </c>
    </row>
    <row r="52" spans="1:21" ht="12.75">
      <c r="A52" s="130" t="s">
        <v>548</v>
      </c>
      <c r="B52" s="18">
        <v>382815.9415284749</v>
      </c>
      <c r="C52" s="131">
        <f>B52*(1-Север_шип!$U$1)</f>
        <v>382815.9415284749</v>
      </c>
      <c r="D52" s="132">
        <v>35.2512</v>
      </c>
      <c r="E52" s="18">
        <v>416914.4879608934</v>
      </c>
      <c r="F52" s="131">
        <f>E52*(1-Север_шип!$U$1)</f>
        <v>416914.4879608934</v>
      </c>
      <c r="G52" s="132">
        <v>39.744</v>
      </c>
      <c r="H52" s="18">
        <v>447946.279096624</v>
      </c>
      <c r="I52" s="131">
        <f>H52*(1-Север_шип!$U$1)</f>
        <v>447946.279096624</v>
      </c>
      <c r="J52" s="132">
        <v>44.2368000000001</v>
      </c>
      <c r="K52" s="126"/>
      <c r="L52" s="133" t="s">
        <v>549</v>
      </c>
      <c r="M52" s="18">
        <v>430231.75272000005</v>
      </c>
      <c r="N52" s="131">
        <f>M52*(1-Север_шип!$U$1)</f>
        <v>430231.75272000005</v>
      </c>
      <c r="O52" s="134">
        <v>44.982</v>
      </c>
      <c r="P52" s="18">
        <v>462158.0719349329</v>
      </c>
      <c r="Q52" s="131">
        <f>P52*(1-Север_шип!$U$1)</f>
        <v>462158.0719349329</v>
      </c>
      <c r="R52" s="134">
        <v>50.715</v>
      </c>
      <c r="S52" s="18">
        <v>497425.75784684153</v>
      </c>
      <c r="T52" s="131">
        <f>S52*(1-Север_шип!$U$1)</f>
        <v>497425.75784684153</v>
      </c>
      <c r="U52" s="135">
        <v>56.4480000000001</v>
      </c>
    </row>
    <row r="53" spans="1:21" ht="12.75">
      <c r="A53" s="130" t="s">
        <v>550</v>
      </c>
      <c r="B53" s="18">
        <v>389985.25441452785</v>
      </c>
      <c r="C53" s="131">
        <f>B53*(1-Север_шип!$U$1)</f>
        <v>389985.25441452785</v>
      </c>
      <c r="D53" s="132">
        <v>35.9856</v>
      </c>
      <c r="E53" s="18">
        <v>424743.9825279937</v>
      </c>
      <c r="F53" s="131">
        <f>E53*(1-Север_шип!$U$1)</f>
        <v>424743.9825279937</v>
      </c>
      <c r="G53" s="132">
        <v>40.572</v>
      </c>
      <c r="H53" s="18">
        <v>456353.02611882734</v>
      </c>
      <c r="I53" s="131">
        <f>H53*(1-Север_шип!$U$1)</f>
        <v>456353.02611882734</v>
      </c>
      <c r="J53" s="132">
        <v>45.1584000000001</v>
      </c>
      <c r="K53" s="126"/>
      <c r="L53" s="133" t="s">
        <v>551</v>
      </c>
      <c r="M53" s="18">
        <v>438141.0129315256</v>
      </c>
      <c r="N53" s="131">
        <f>M53*(1-Север_шип!$U$1)</f>
        <v>438141.0129315256</v>
      </c>
      <c r="O53" s="134">
        <v>45.9</v>
      </c>
      <c r="P53" s="18">
        <v>470642.8699933191</v>
      </c>
      <c r="Q53" s="131">
        <f>P53*(1-Север_шип!$U$1)</f>
        <v>470642.8699933191</v>
      </c>
      <c r="R53" s="134">
        <v>51.75</v>
      </c>
      <c r="S53" s="18">
        <v>506570.73758627503</v>
      </c>
      <c r="T53" s="131">
        <f>S53*(1-Север_шип!$U$1)</f>
        <v>506570.73758627503</v>
      </c>
      <c r="U53" s="135">
        <v>57.6</v>
      </c>
    </row>
    <row r="54" spans="1:21" ht="12.75">
      <c r="A54" s="130" t="s">
        <v>552</v>
      </c>
      <c r="B54" s="18">
        <v>397156.19336383475</v>
      </c>
      <c r="C54" s="131">
        <f>B54*(1-Север_шип!$U$1)</f>
        <v>397156.19336383475</v>
      </c>
      <c r="D54" s="132">
        <v>36.72</v>
      </c>
      <c r="E54" s="18">
        <v>432570.22496858623</v>
      </c>
      <c r="F54" s="131">
        <f>E54*(1-Север_шип!$U$1)</f>
        <v>432570.22496858623</v>
      </c>
      <c r="G54" s="132">
        <v>41.4</v>
      </c>
      <c r="H54" s="18">
        <v>464758.1470777767</v>
      </c>
      <c r="I54" s="131">
        <f>H54*(1-Север_шип!$U$1)</f>
        <v>464758.1470777767</v>
      </c>
      <c r="J54" s="132">
        <v>46.0800000000001</v>
      </c>
      <c r="K54" s="126"/>
      <c r="L54" s="133" t="s">
        <v>553</v>
      </c>
      <c r="M54" s="18">
        <v>446052.9624528815</v>
      </c>
      <c r="N54" s="131">
        <f>M54*(1-Север_шип!$U$1)</f>
        <v>446052.9624528815</v>
      </c>
      <c r="O54" s="134">
        <v>46.818</v>
      </c>
      <c r="P54" s="18">
        <v>479129.2941149592</v>
      </c>
      <c r="Q54" s="131">
        <f>P54*(1-Север_шип!$U$1)</f>
        <v>479129.2941149592</v>
      </c>
      <c r="R54" s="134">
        <v>52.785</v>
      </c>
      <c r="S54" s="18">
        <v>515715.7173257086</v>
      </c>
      <c r="T54" s="131">
        <f>S54*(1-Север_шип!$U$1)</f>
        <v>515715.7173257086</v>
      </c>
      <c r="U54" s="135">
        <v>58.7520000000001</v>
      </c>
    </row>
    <row r="55" spans="1:21" ht="12.75">
      <c r="A55" s="130" t="s">
        <v>554</v>
      </c>
      <c r="B55" s="18">
        <v>404327.13231314154</v>
      </c>
      <c r="C55" s="131">
        <f>B55*(1-Север_шип!$U$1)</f>
        <v>404327.13231314154</v>
      </c>
      <c r="D55" s="132">
        <v>37.4544</v>
      </c>
      <c r="E55" s="18">
        <v>440398.09347243287</v>
      </c>
      <c r="F55" s="131">
        <f>E55*(1-Север_шип!$U$1)</f>
        <v>440398.09347243287</v>
      </c>
      <c r="G55" s="132">
        <v>42.2280000000001</v>
      </c>
      <c r="H55" s="18">
        <v>473163.26803672616</v>
      </c>
      <c r="I55" s="131">
        <f>H55*(1-Север_шип!$U$1)</f>
        <v>473163.26803672616</v>
      </c>
      <c r="J55" s="132">
        <v>47.0016000000001</v>
      </c>
      <c r="K55" s="126"/>
      <c r="L55" s="133" t="s">
        <v>555</v>
      </c>
      <c r="M55" s="18">
        <v>453964.91197423736</v>
      </c>
      <c r="N55" s="131">
        <f>M55*(1-Север_шип!$U$1)</f>
        <v>453964.91197423736</v>
      </c>
      <c r="O55" s="134">
        <v>47.736</v>
      </c>
      <c r="P55" s="18">
        <v>487615.71823659923</v>
      </c>
      <c r="Q55" s="131">
        <f>P55*(1-Север_шип!$U$1)</f>
        <v>487615.71823659923</v>
      </c>
      <c r="R55" s="134">
        <v>53.82</v>
      </c>
      <c r="S55" s="18">
        <v>524862.323128396</v>
      </c>
      <c r="T55" s="131">
        <f>S55*(1-Север_шип!$U$1)</f>
        <v>524862.323128396</v>
      </c>
      <c r="U55" s="135">
        <v>59.9040000000001</v>
      </c>
    </row>
    <row r="56" spans="1:21" ht="12.75">
      <c r="A56" s="130" t="s">
        <v>556</v>
      </c>
      <c r="B56" s="18">
        <v>411496.44519919454</v>
      </c>
      <c r="C56" s="131">
        <f>B56*(1-Север_шип!$U$1)</f>
        <v>411496.44519919454</v>
      </c>
      <c r="D56" s="132">
        <v>38.1888</v>
      </c>
      <c r="E56" s="18">
        <v>448224.3359130257</v>
      </c>
      <c r="F56" s="131">
        <f>E56*(1-Север_шип!$U$1)</f>
        <v>448224.3359130257</v>
      </c>
      <c r="G56" s="132">
        <v>43.056</v>
      </c>
      <c r="H56" s="18">
        <v>481568.38899567584</v>
      </c>
      <c r="I56" s="131">
        <f>H56*(1-Север_шип!$U$1)</f>
        <v>481568.38899567584</v>
      </c>
      <c r="J56" s="132">
        <v>47.9232000000001</v>
      </c>
      <c r="K56" s="126"/>
      <c r="L56" s="133" t="s">
        <v>557</v>
      </c>
      <c r="M56" s="18">
        <v>461875.5168406782</v>
      </c>
      <c r="N56" s="131">
        <f>M56*(1-Север_шип!$U$1)</f>
        <v>461875.5168406782</v>
      </c>
      <c r="O56" s="134">
        <v>48.654</v>
      </c>
      <c r="P56" s="18">
        <v>496102.14235823933</v>
      </c>
      <c r="Q56" s="131">
        <f>P56*(1-Север_шип!$U$1)</f>
        <v>496102.14235823933</v>
      </c>
      <c r="R56" s="134">
        <v>54.855</v>
      </c>
      <c r="S56" s="18">
        <v>534008.9289310833</v>
      </c>
      <c r="T56" s="131">
        <f>S56*(1-Север_шип!$U$1)</f>
        <v>534008.9289310833</v>
      </c>
      <c r="U56" s="135">
        <v>61.056</v>
      </c>
    </row>
    <row r="57" spans="1:21" ht="12.75">
      <c r="A57" s="130" t="s">
        <v>558</v>
      </c>
      <c r="B57" s="18">
        <v>418667.3841485016</v>
      </c>
      <c r="C57" s="131">
        <f>B57*(1-Север_шип!$U$1)</f>
        <v>418667.3841485016</v>
      </c>
      <c r="D57" s="132">
        <v>38.9232000000001</v>
      </c>
      <c r="E57" s="18">
        <v>456052.20441687224</v>
      </c>
      <c r="F57" s="131">
        <f>E57*(1-Север_шип!$U$1)</f>
        <v>456052.20441687224</v>
      </c>
      <c r="G57" s="132">
        <v>43.8840000000001</v>
      </c>
      <c r="H57" s="18">
        <v>489971.88389137154</v>
      </c>
      <c r="I57" s="131">
        <f>H57*(1-Север_шип!$U$1)</f>
        <v>489971.88389137154</v>
      </c>
      <c r="J57" s="132">
        <v>48.8448000000001</v>
      </c>
      <c r="K57" s="126"/>
      <c r="L57" s="133" t="s">
        <v>559</v>
      </c>
      <c r="M57" s="18">
        <v>469786.12170711876</v>
      </c>
      <c r="N57" s="131">
        <f>M57*(1-Север_шип!$U$1)</f>
        <v>469786.12170711876</v>
      </c>
      <c r="O57" s="134">
        <v>49.572</v>
      </c>
      <c r="P57" s="18">
        <v>504588.5664798794</v>
      </c>
      <c r="Q57" s="131">
        <f>P57*(1-Север_шип!$U$1)</f>
        <v>504588.5664798794</v>
      </c>
      <c r="R57" s="134">
        <v>55.89</v>
      </c>
      <c r="S57" s="18">
        <v>543153.9086705168</v>
      </c>
      <c r="T57" s="131">
        <f>S57*(1-Север_шип!$U$1)</f>
        <v>543153.9086705168</v>
      </c>
      <c r="U57" s="135">
        <v>62.2080000000001</v>
      </c>
    </row>
    <row r="58" spans="1:21" ht="12.75">
      <c r="A58" s="130" t="s">
        <v>560</v>
      </c>
      <c r="B58" s="18">
        <v>425836.69703455456</v>
      </c>
      <c r="C58" s="131">
        <f>B58*(1-Север_шип!$U$1)</f>
        <v>425836.69703455456</v>
      </c>
      <c r="D58" s="132">
        <v>39.6576</v>
      </c>
      <c r="E58" s="18">
        <v>463878.4468574651</v>
      </c>
      <c r="F58" s="131">
        <f>E58*(1-Север_шип!$U$1)</f>
        <v>463878.4468574651</v>
      </c>
      <c r="G58" s="132">
        <v>44.7120000000001</v>
      </c>
      <c r="H58" s="18">
        <v>498378.63091357483</v>
      </c>
      <c r="I58" s="131">
        <f>H58*(1-Север_шип!$U$1)</f>
        <v>498378.63091357483</v>
      </c>
      <c r="J58" s="132">
        <v>49.7664000000001</v>
      </c>
      <c r="K58" s="126"/>
      <c r="L58" s="133" t="s">
        <v>561</v>
      </c>
      <c r="M58" s="18">
        <v>477696.7265735594</v>
      </c>
      <c r="N58" s="131">
        <f>M58*(1-Север_шип!$U$1)</f>
        <v>477696.7265735594</v>
      </c>
      <c r="O58" s="134">
        <v>50.49</v>
      </c>
      <c r="P58" s="18">
        <v>513074.99060151953</v>
      </c>
      <c r="Q58" s="131">
        <f>P58*(1-Север_шип!$U$1)</f>
        <v>513074.99060151953</v>
      </c>
      <c r="R58" s="134">
        <v>56.925</v>
      </c>
      <c r="S58" s="18">
        <v>552300.5144732043</v>
      </c>
      <c r="T58" s="131">
        <f>S58*(1-Север_шип!$U$1)</f>
        <v>552300.5144732043</v>
      </c>
      <c r="U58" s="135">
        <v>63.3600000000001</v>
      </c>
    </row>
    <row r="59" spans="1:21" ht="12.75">
      <c r="A59" s="130" t="s">
        <v>562</v>
      </c>
      <c r="B59" s="18">
        <v>433007.6359838615</v>
      </c>
      <c r="C59" s="131">
        <f>B59*(1-Север_шип!$U$1)</f>
        <v>433007.6359838615</v>
      </c>
      <c r="D59" s="132">
        <v>40.3920000000001</v>
      </c>
      <c r="E59" s="18">
        <v>471704.68929805775</v>
      </c>
      <c r="F59" s="131">
        <f>E59*(1-Север_шип!$U$1)</f>
        <v>471704.68929805775</v>
      </c>
      <c r="G59" s="132">
        <v>45.5400000000001</v>
      </c>
      <c r="H59" s="18">
        <v>506783.7518725243</v>
      </c>
      <c r="I59" s="131">
        <f>H59*(1-Север_шип!$U$1)</f>
        <v>506783.7518725243</v>
      </c>
      <c r="J59" s="132">
        <v>50.6880000000001</v>
      </c>
      <c r="K59" s="126"/>
      <c r="L59" s="133" t="s">
        <v>563</v>
      </c>
      <c r="M59" s="18">
        <v>485607.3314400001</v>
      </c>
      <c r="N59" s="131">
        <f>M59*(1-Север_шип!$U$1)</f>
        <v>485607.3314400001</v>
      </c>
      <c r="O59" s="134">
        <v>51.4080000000001</v>
      </c>
      <c r="P59" s="18">
        <v>521561.4147231595</v>
      </c>
      <c r="Q59" s="131">
        <f>P59*(1-Север_шип!$U$1)</f>
        <v>521561.4147231595</v>
      </c>
      <c r="R59" s="134">
        <v>57.9600000000001</v>
      </c>
      <c r="S59" s="18">
        <v>561445.4942126378</v>
      </c>
      <c r="T59" s="131">
        <f>S59*(1-Север_шип!$U$1)</f>
        <v>561445.4942126378</v>
      </c>
      <c r="U59" s="135">
        <v>64.5120000000001</v>
      </c>
    </row>
    <row r="60" spans="1:21" ht="12.75">
      <c r="A60" s="130" t="s">
        <v>564</v>
      </c>
      <c r="B60" s="18">
        <v>440178.5749331684</v>
      </c>
      <c r="C60" s="131">
        <f>B60*(1-Север_шип!$U$1)</f>
        <v>440178.5749331684</v>
      </c>
      <c r="D60" s="132">
        <v>41.1264000000001</v>
      </c>
      <c r="E60" s="18">
        <v>479534.18386515806</v>
      </c>
      <c r="F60" s="131">
        <f>E60*(1-Север_шип!$U$1)</f>
        <v>479534.18386515806</v>
      </c>
      <c r="G60" s="132">
        <v>46.3680000000001</v>
      </c>
      <c r="H60" s="18">
        <v>515188.87283147394</v>
      </c>
      <c r="I60" s="131">
        <f>H60*(1-Север_шип!$U$1)</f>
        <v>515188.87283147394</v>
      </c>
      <c r="J60" s="132">
        <v>51.6096000000001</v>
      </c>
      <c r="K60" s="126"/>
      <c r="L60" s="133" t="s">
        <v>565</v>
      </c>
      <c r="M60" s="18">
        <v>493517.9363064408</v>
      </c>
      <c r="N60" s="131">
        <f>M60*(1-Север_шип!$U$1)</f>
        <v>493517.9363064408</v>
      </c>
      <c r="O60" s="134">
        <v>52.3260000000001</v>
      </c>
      <c r="P60" s="18">
        <v>530047.8388447996</v>
      </c>
      <c r="Q60" s="131">
        <f>P60*(1-Север_шип!$U$1)</f>
        <v>530047.8388447996</v>
      </c>
      <c r="R60" s="134">
        <v>58.995</v>
      </c>
      <c r="S60" s="18">
        <v>570590.4739520713</v>
      </c>
      <c r="T60" s="131">
        <f>S60*(1-Север_шип!$U$1)</f>
        <v>570590.4739520713</v>
      </c>
      <c r="U60" s="135">
        <v>65.6640000000001</v>
      </c>
    </row>
    <row r="61" spans="1:21" ht="12.75">
      <c r="A61" s="130" t="s">
        <v>566</v>
      </c>
      <c r="B61" s="18">
        <v>447347.8878192215</v>
      </c>
      <c r="C61" s="131">
        <f>B61*(1-Север_шип!$U$1)</f>
        <v>447347.8878192215</v>
      </c>
      <c r="D61" s="132">
        <v>41.8608000000001</v>
      </c>
      <c r="E61" s="18">
        <v>487360.426305751</v>
      </c>
      <c r="F61" s="131">
        <f>E61*(1-Север_шип!$U$1)</f>
        <v>487360.426305751</v>
      </c>
      <c r="G61" s="132">
        <v>47.1960000000001</v>
      </c>
      <c r="H61" s="18">
        <v>523593.9937904233</v>
      </c>
      <c r="I61" s="131">
        <f>H61*(1-Север_шип!$U$1)</f>
        <v>523593.9937904233</v>
      </c>
      <c r="J61" s="132">
        <v>52.5312000000001</v>
      </c>
      <c r="K61" s="126"/>
      <c r="L61" s="133" t="s">
        <v>567</v>
      </c>
      <c r="M61" s="18">
        <v>501427.1965179661</v>
      </c>
      <c r="N61" s="131">
        <f>M61*(1-Север_шип!$U$1)</f>
        <v>501427.1965179661</v>
      </c>
      <c r="O61" s="134">
        <v>53.2440000000001</v>
      </c>
      <c r="P61" s="18">
        <v>538534.2629664396</v>
      </c>
      <c r="Q61" s="131">
        <f>P61*(1-Север_шип!$U$1)</f>
        <v>538534.2629664396</v>
      </c>
      <c r="R61" s="134">
        <v>60.0300000000001</v>
      </c>
      <c r="S61" s="18">
        <v>579737.0797547586</v>
      </c>
      <c r="T61" s="131">
        <f>S61*(1-Север_шип!$U$1)</f>
        <v>579737.0797547586</v>
      </c>
      <c r="U61" s="135">
        <v>66.8160000000001</v>
      </c>
    </row>
    <row r="62" spans="1:21" ht="12.75">
      <c r="A62" s="130" t="s">
        <v>568</v>
      </c>
      <c r="B62" s="18">
        <v>454518.8267685283</v>
      </c>
      <c r="C62" s="131">
        <f>B62*(1-Север_шип!$U$1)</f>
        <v>454518.8267685283</v>
      </c>
      <c r="D62" s="132">
        <v>42.5952000000001</v>
      </c>
      <c r="E62" s="18">
        <v>495188.2948095975</v>
      </c>
      <c r="F62" s="131">
        <f>E62*(1-Север_шип!$U$1)</f>
        <v>495188.2948095975</v>
      </c>
      <c r="G62" s="132">
        <v>48.0240000000001</v>
      </c>
      <c r="H62" s="18">
        <v>532000.7408126267</v>
      </c>
      <c r="I62" s="131">
        <f>H62*(1-Север_шип!$U$1)</f>
        <v>532000.7408126267</v>
      </c>
      <c r="J62" s="132">
        <v>53.4528000000001</v>
      </c>
      <c r="K62" s="126"/>
      <c r="L62" s="133" t="s">
        <v>569</v>
      </c>
      <c r="M62" s="18">
        <v>509340.49069423747</v>
      </c>
      <c r="N62" s="131">
        <f>M62*(1-Север_шип!$U$1)</f>
        <v>509340.49069423747</v>
      </c>
      <c r="O62" s="134">
        <v>54.1620000000001</v>
      </c>
      <c r="P62" s="18">
        <v>547020.6870880798</v>
      </c>
      <c r="Q62" s="131">
        <f>P62*(1-Север_шип!$U$1)</f>
        <v>547020.6870880798</v>
      </c>
      <c r="R62" s="134">
        <v>61.0650000000001</v>
      </c>
      <c r="S62" s="18">
        <v>588882.0594941921</v>
      </c>
      <c r="T62" s="131">
        <f>S62*(1-Север_шип!$U$1)</f>
        <v>588882.0594941921</v>
      </c>
      <c r="U62" s="135">
        <v>67.9680000000001</v>
      </c>
    </row>
    <row r="63" spans="1:21" ht="12.75">
      <c r="A63" s="130" t="s">
        <v>570</v>
      </c>
      <c r="B63" s="18">
        <v>461688.1396545816</v>
      </c>
      <c r="C63" s="131">
        <f>B63*(1-Север_шип!$U$1)</f>
        <v>461688.1396545816</v>
      </c>
      <c r="D63" s="132">
        <v>43.3296000000001</v>
      </c>
      <c r="E63" s="18">
        <v>503014.5372501904</v>
      </c>
      <c r="F63" s="131">
        <f>E63*(1-Север_шип!$U$1)</f>
        <v>503014.5372501904</v>
      </c>
      <c r="G63" s="132">
        <v>48.8520000000001</v>
      </c>
      <c r="H63" s="18">
        <v>540404.2357083223</v>
      </c>
      <c r="I63" s="131">
        <f>H63*(1-Север_шип!$U$1)</f>
        <v>540404.2357083223</v>
      </c>
      <c r="J63" s="132">
        <v>54.3744000000001</v>
      </c>
      <c r="K63" s="126"/>
      <c r="L63" s="133" t="s">
        <v>571</v>
      </c>
      <c r="M63" s="18">
        <v>517251.0955606781</v>
      </c>
      <c r="N63" s="131">
        <f>M63*(1-Север_шип!$U$1)</f>
        <v>517251.0955606781</v>
      </c>
      <c r="O63" s="134">
        <v>55.0800000000001</v>
      </c>
      <c r="P63" s="18">
        <v>555508.7372729734</v>
      </c>
      <c r="Q63" s="131">
        <f>P63*(1-Север_шип!$U$1)</f>
        <v>555508.7372729734</v>
      </c>
      <c r="R63" s="134">
        <v>62.1000000000001</v>
      </c>
      <c r="S63" s="18">
        <v>598027.0392336258</v>
      </c>
      <c r="T63" s="131">
        <f>S63*(1-Север_шип!$U$1)</f>
        <v>598027.0392336258</v>
      </c>
      <c r="U63" s="135">
        <v>69.1200000000001</v>
      </c>
    </row>
    <row r="64" spans="1:21" ht="12.75">
      <c r="A64" s="130" t="s">
        <v>572</v>
      </c>
      <c r="B64" s="18">
        <v>468859.0786038882</v>
      </c>
      <c r="C64" s="131">
        <f>B64*(1-Север_шип!$U$1)</f>
        <v>468859.0786038882</v>
      </c>
      <c r="D64" s="132">
        <v>44.0640000000001</v>
      </c>
      <c r="E64" s="18">
        <v>510842.4057540368</v>
      </c>
      <c r="F64" s="131">
        <f>E64*(1-Север_шип!$U$1)</f>
        <v>510842.4057540368</v>
      </c>
      <c r="G64" s="132">
        <v>49.6800000000001</v>
      </c>
      <c r="H64" s="18">
        <v>548809.3566672717</v>
      </c>
      <c r="I64" s="131">
        <f>H64*(1-Север_шип!$U$1)</f>
        <v>548809.3566672717</v>
      </c>
      <c r="J64" s="132">
        <v>55.2960000000001</v>
      </c>
      <c r="K64" s="126"/>
      <c r="L64" s="133" t="s">
        <v>573</v>
      </c>
      <c r="M64" s="18">
        <v>525161.7004271188</v>
      </c>
      <c r="N64" s="131">
        <f>M64*(1-Север_шип!$U$1)</f>
        <v>525161.7004271188</v>
      </c>
      <c r="O64" s="134">
        <v>55.9980000000001</v>
      </c>
      <c r="P64" s="18">
        <v>563993.5353313597</v>
      </c>
      <c r="Q64" s="131">
        <f>P64*(1-Север_шип!$U$1)</f>
        <v>563993.5353313597</v>
      </c>
      <c r="R64" s="134">
        <v>63.1350000000001</v>
      </c>
      <c r="S64" s="18">
        <v>607173.6450363131</v>
      </c>
      <c r="T64" s="131">
        <f>S64*(1-Север_шип!$U$1)</f>
        <v>607173.6450363131</v>
      </c>
      <c r="U64" s="135">
        <v>70.2720000000001</v>
      </c>
    </row>
    <row r="65" spans="1:21" ht="12.75">
      <c r="A65" s="130" t="s">
        <v>574</v>
      </c>
      <c r="B65" s="18">
        <v>476030.01755319536</v>
      </c>
      <c r="C65" s="131">
        <f>B65*(1-Север_шип!$U$1)</f>
        <v>476030.01755319536</v>
      </c>
      <c r="D65" s="132">
        <v>44.7984000000001</v>
      </c>
      <c r="E65" s="18">
        <v>518668.6481946295</v>
      </c>
      <c r="F65" s="131">
        <f>E65*(1-Север_шип!$U$1)</f>
        <v>518668.6481946295</v>
      </c>
      <c r="G65" s="132">
        <v>50.5080000000001</v>
      </c>
      <c r="H65" s="18">
        <v>557214.4776262214</v>
      </c>
      <c r="I65" s="131">
        <f>H65*(1-Север_шип!$U$1)</f>
        <v>557214.4776262214</v>
      </c>
      <c r="J65" s="132">
        <v>56.2176000000001</v>
      </c>
      <c r="K65" s="126"/>
      <c r="L65" s="133" t="s">
        <v>575</v>
      </c>
      <c r="M65" s="18">
        <v>533072.3052935596</v>
      </c>
      <c r="N65" s="131">
        <f>M65*(1-Север_шип!$U$1)</f>
        <v>533072.3052935596</v>
      </c>
      <c r="O65" s="134">
        <v>56.9160000000001</v>
      </c>
      <c r="P65" s="18">
        <v>572479.9594529996</v>
      </c>
      <c r="Q65" s="131">
        <f>P65*(1-Север_шип!$U$1)</f>
        <v>572479.9594529996</v>
      </c>
      <c r="R65" s="134">
        <v>64.1700000000001</v>
      </c>
      <c r="S65" s="18">
        <v>616318.6247757466</v>
      </c>
      <c r="T65" s="131">
        <f>S65*(1-Север_шип!$U$1)</f>
        <v>616318.6247757466</v>
      </c>
      <c r="U65" s="135">
        <v>71.4240000000001</v>
      </c>
    </row>
    <row r="66" spans="1:21" ht="12.75">
      <c r="A66" s="130" t="s">
        <v>576</v>
      </c>
      <c r="B66" s="18">
        <v>483199.33043924836</v>
      </c>
      <c r="C66" s="131">
        <f>B66*(1-Север_шип!$U$1)</f>
        <v>483199.33043924836</v>
      </c>
      <c r="D66" s="132">
        <v>45.5328000000001</v>
      </c>
      <c r="E66" s="18">
        <v>526496.5166984762</v>
      </c>
      <c r="F66" s="131">
        <f>E66*(1-Север_шип!$U$1)</f>
        <v>526496.5166984762</v>
      </c>
      <c r="G66" s="132">
        <v>51.3360000000001</v>
      </c>
      <c r="H66" s="18">
        <v>565621.2246484247</v>
      </c>
      <c r="I66" s="131">
        <f>H66*(1-Север_шип!$U$1)</f>
        <v>565621.2246484247</v>
      </c>
      <c r="J66" s="132">
        <v>57.1392000000001</v>
      </c>
      <c r="K66" s="126"/>
      <c r="L66" s="133" t="s">
        <v>577</v>
      </c>
      <c r="M66" s="18">
        <v>540982.9101600002</v>
      </c>
      <c r="N66" s="131">
        <f>M66*(1-Север_шип!$U$1)</f>
        <v>540982.9101600002</v>
      </c>
      <c r="O66" s="134">
        <v>57.8340000000001</v>
      </c>
      <c r="P66" s="18">
        <v>580966.3835746399</v>
      </c>
      <c r="Q66" s="131">
        <f>P66*(1-Север_шип!$U$1)</f>
        <v>580966.3835746399</v>
      </c>
      <c r="R66" s="134">
        <v>65.2050000000001</v>
      </c>
      <c r="S66" s="18">
        <v>625465.230578434</v>
      </c>
      <c r="T66" s="131">
        <f>S66*(1-Север_шип!$U$1)</f>
        <v>625465.230578434</v>
      </c>
      <c r="U66" s="135">
        <v>72.5760000000001</v>
      </c>
    </row>
    <row r="67" spans="1:21" ht="12.75">
      <c r="A67" s="130" t="s">
        <v>578</v>
      </c>
      <c r="B67" s="18">
        <v>490370.26938855526</v>
      </c>
      <c r="C67" s="131">
        <f>B67*(1-Север_шип!$U$1)</f>
        <v>490370.26938855526</v>
      </c>
      <c r="D67" s="132">
        <v>46.2672000000001</v>
      </c>
      <c r="E67" s="18">
        <v>622130.1748448674</v>
      </c>
      <c r="F67" s="131">
        <f>E67*(1-Север_шип!$U$1)</f>
        <v>622130.1748448674</v>
      </c>
      <c r="G67" s="132">
        <v>52.1640000000001</v>
      </c>
      <c r="H67" s="18">
        <v>574026.3456073742</v>
      </c>
      <c r="I67" s="131">
        <f>H67*(1-Север_шип!$U$1)</f>
        <v>574026.3456073742</v>
      </c>
      <c r="J67" s="132">
        <v>58.0608000000001</v>
      </c>
      <c r="K67" s="126"/>
      <c r="L67" s="133" t="s">
        <v>579</v>
      </c>
      <c r="M67" s="18">
        <v>548893.5150264407</v>
      </c>
      <c r="N67" s="131">
        <f>M67*(1-Север_шип!$U$1)</f>
        <v>548893.5150264407</v>
      </c>
      <c r="O67" s="134">
        <v>58.7520000000001</v>
      </c>
      <c r="P67" s="18">
        <v>589452.80769628</v>
      </c>
      <c r="Q67" s="131">
        <f>P67*(1-Север_шип!$U$1)</f>
        <v>589452.80769628</v>
      </c>
      <c r="R67" s="134">
        <v>66.2400000000001</v>
      </c>
      <c r="S67" s="18">
        <v>634610.2103178676</v>
      </c>
      <c r="T67" s="131">
        <f>S67*(1-Север_шип!$U$1)</f>
        <v>634610.2103178676</v>
      </c>
      <c r="U67" s="135">
        <v>73.7280000000001</v>
      </c>
    </row>
    <row r="68" spans="1:21" ht="12.75">
      <c r="A68" s="130" t="s">
        <v>580</v>
      </c>
      <c r="B68" s="18">
        <v>497539.5822746083</v>
      </c>
      <c r="C68" s="131">
        <f>B68*(1-Север_шип!$U$1)</f>
        <v>497539.5822746083</v>
      </c>
      <c r="D68" s="132">
        <v>47.0016000000001</v>
      </c>
      <c r="E68" s="18">
        <v>542150.6276429155</v>
      </c>
      <c r="F68" s="131">
        <f>E68*(1-Север_шип!$U$1)</f>
        <v>542150.6276429155</v>
      </c>
      <c r="G68" s="132">
        <v>52.9920000000001</v>
      </c>
      <c r="H68" s="18">
        <v>582429.84050307</v>
      </c>
      <c r="I68" s="131">
        <f>H68*(1-Север_шип!$U$1)</f>
        <v>582429.84050307</v>
      </c>
      <c r="J68" s="132">
        <v>58.9824000000001</v>
      </c>
      <c r="K68" s="126"/>
      <c r="L68" s="133" t="s">
        <v>581</v>
      </c>
      <c r="M68" s="18">
        <v>556802.7752379662</v>
      </c>
      <c r="N68" s="131">
        <f>M68*(1-Север_шип!$U$1)</f>
        <v>556802.7752379662</v>
      </c>
      <c r="O68" s="134">
        <v>59.6700000000001</v>
      </c>
      <c r="P68" s="18">
        <v>597939.23181792</v>
      </c>
      <c r="Q68" s="131">
        <f>P68*(1-Север_шип!$U$1)</f>
        <v>597939.23181792</v>
      </c>
      <c r="R68" s="134">
        <v>67.2750000000001</v>
      </c>
      <c r="S68" s="18">
        <v>643755.1900573011</v>
      </c>
      <c r="T68" s="131">
        <f>S68*(1-Север_шип!$U$1)</f>
        <v>643755.1900573011</v>
      </c>
      <c r="U68" s="135">
        <v>74.8800000000001</v>
      </c>
    </row>
    <row r="69" spans="1:21" ht="12.75">
      <c r="A69" s="130" t="s">
        <v>582</v>
      </c>
      <c r="B69" s="18">
        <v>504710.5212239152</v>
      </c>
      <c r="C69" s="131">
        <f>B69*(1-Север_шип!$U$1)</f>
        <v>504710.5212239152</v>
      </c>
      <c r="D69" s="132">
        <v>47.7360000000001</v>
      </c>
      <c r="E69" s="18">
        <v>549978.496146762</v>
      </c>
      <c r="F69" s="131">
        <f>E69*(1-Север_шип!$U$1)</f>
        <v>549978.496146762</v>
      </c>
      <c r="G69" s="132">
        <v>53.8200000000001</v>
      </c>
      <c r="H69" s="18">
        <v>590834.9614620194</v>
      </c>
      <c r="I69" s="131">
        <f>H69*(1-Север_шип!$U$1)</f>
        <v>590834.9614620194</v>
      </c>
      <c r="J69" s="132">
        <v>59.9040000000001</v>
      </c>
      <c r="K69" s="126"/>
      <c r="L69" s="133" t="s">
        <v>583</v>
      </c>
      <c r="M69" s="18">
        <v>564713.3801044069</v>
      </c>
      <c r="N69" s="131">
        <f>M69*(1-Север_шип!$U$1)</f>
        <v>564713.3801044069</v>
      </c>
      <c r="O69" s="134">
        <v>60.5880000000001</v>
      </c>
      <c r="P69" s="18">
        <v>606425.6559395599</v>
      </c>
      <c r="Q69" s="131">
        <f>P69*(1-Север_шип!$U$1)</f>
        <v>606425.6559395599</v>
      </c>
      <c r="R69" s="134">
        <v>68.3100000000001</v>
      </c>
      <c r="S69" s="18">
        <v>652901.7958599884</v>
      </c>
      <c r="T69" s="131">
        <f>S69*(1-Север_шип!$U$1)</f>
        <v>652901.7958599884</v>
      </c>
      <c r="U69" s="135">
        <v>76.0320000000001</v>
      </c>
    </row>
    <row r="70" spans="1:21" ht="12.75">
      <c r="A70" s="130" t="s">
        <v>584</v>
      </c>
      <c r="B70" s="18">
        <v>511881.460173222</v>
      </c>
      <c r="C70" s="131">
        <f>B70*(1-Север_шип!$U$1)</f>
        <v>511881.460173222</v>
      </c>
      <c r="D70" s="132">
        <v>48.4704000000001</v>
      </c>
      <c r="E70" s="18">
        <v>557804.7385873547</v>
      </c>
      <c r="F70" s="131">
        <f>E70*(1-Север_шип!$U$1)</f>
        <v>557804.7385873547</v>
      </c>
      <c r="G70" s="132">
        <v>54.6480000000001</v>
      </c>
      <c r="H70" s="18">
        <v>599241.7084842225</v>
      </c>
      <c r="I70" s="131">
        <f>H70*(1-Север_шип!$U$1)</f>
        <v>599241.7084842225</v>
      </c>
      <c r="J70" s="132">
        <v>60.8256000000001</v>
      </c>
      <c r="K70" s="126"/>
      <c r="L70" s="133" t="s">
        <v>585</v>
      </c>
      <c r="M70" s="18">
        <v>572625.3296257629</v>
      </c>
      <c r="N70" s="131">
        <f>M70*(1-Север_шип!$U$1)</f>
        <v>572625.3296257629</v>
      </c>
      <c r="O70" s="134">
        <v>61.5060000000001</v>
      </c>
      <c r="P70" s="18">
        <v>614912.0800612001</v>
      </c>
      <c r="Q70" s="131">
        <f>P70*(1-Север_шип!$U$1)</f>
        <v>614912.0800612001</v>
      </c>
      <c r="R70" s="134">
        <v>69.3450000000001</v>
      </c>
      <c r="S70" s="18">
        <v>662048.4016626757</v>
      </c>
      <c r="T70" s="131">
        <f>S70*(1-Север_шип!$U$1)</f>
        <v>662048.4016626757</v>
      </c>
      <c r="U70" s="135">
        <v>77.1840000000001</v>
      </c>
    </row>
    <row r="71" spans="1:21" ht="12.75">
      <c r="A71" s="130" t="s">
        <v>586</v>
      </c>
      <c r="B71" s="18">
        <v>519050.7730592752</v>
      </c>
      <c r="C71" s="131">
        <f>B71*(1-Север_шип!$U$1)</f>
        <v>519050.7730592752</v>
      </c>
      <c r="D71" s="132">
        <v>49.2048000000001</v>
      </c>
      <c r="E71" s="18">
        <v>565630.9810279476</v>
      </c>
      <c r="F71" s="131">
        <f>E71*(1-Север_шип!$U$1)</f>
        <v>565630.9810279476</v>
      </c>
      <c r="G71" s="132">
        <v>55.4760000000001</v>
      </c>
      <c r="H71" s="18">
        <v>607648.455506426</v>
      </c>
      <c r="I71" s="131">
        <f>H71*(1-Север_шип!$U$1)</f>
        <v>607648.455506426</v>
      </c>
      <c r="J71" s="132">
        <v>61.7472000000001</v>
      </c>
      <c r="K71" s="126"/>
      <c r="L71" s="133"/>
      <c r="M71" s="136"/>
      <c r="N71" s="137"/>
      <c r="O71" s="138"/>
      <c r="P71" s="136"/>
      <c r="Q71" s="137"/>
      <c r="R71" s="138"/>
      <c r="S71" s="10"/>
      <c r="T71" s="139"/>
      <c r="U71" s="140"/>
    </row>
    <row r="72" spans="1:21" ht="12.75">
      <c r="A72" s="130"/>
      <c r="B72" s="136"/>
      <c r="C72" s="137"/>
      <c r="D72" s="132"/>
      <c r="E72" s="136"/>
      <c r="F72" s="141"/>
      <c r="G72" s="132"/>
      <c r="H72" s="10"/>
      <c r="I72" s="139"/>
      <c r="J72" s="132"/>
      <c r="K72" s="126"/>
      <c r="L72" s="133"/>
      <c r="M72" s="136"/>
      <c r="N72" s="137"/>
      <c r="O72" s="138"/>
      <c r="P72" s="136"/>
      <c r="Q72" s="137"/>
      <c r="R72" s="138"/>
      <c r="S72" s="10"/>
      <c r="T72" s="139"/>
      <c r="U72" s="140"/>
    </row>
    <row r="73" spans="1:21" ht="12.75" customHeight="1">
      <c r="A73" s="142" t="s">
        <v>459</v>
      </c>
      <c r="B73" s="143" t="s">
        <v>177</v>
      </c>
      <c r="C73" s="143"/>
      <c r="D73" s="143"/>
      <c r="E73" s="143"/>
      <c r="F73" s="143"/>
      <c r="G73" s="143"/>
      <c r="H73" s="143"/>
      <c r="I73" s="143"/>
      <c r="J73" s="143"/>
      <c r="K73" s="126"/>
      <c r="L73" s="127" t="s">
        <v>459</v>
      </c>
      <c r="M73" s="144" t="s">
        <v>177</v>
      </c>
      <c r="N73" s="144"/>
      <c r="O73" s="144"/>
      <c r="P73" s="144"/>
      <c r="Q73" s="144"/>
      <c r="R73" s="144"/>
      <c r="S73" s="144"/>
      <c r="T73" s="144"/>
      <c r="U73" s="144"/>
    </row>
    <row r="74" spans="1:21" ht="12.75">
      <c r="A74" s="142"/>
      <c r="B74" s="143">
        <v>2.2</v>
      </c>
      <c r="C74" s="143"/>
      <c r="D74" s="143"/>
      <c r="E74" s="145">
        <v>2.46</v>
      </c>
      <c r="F74" s="145"/>
      <c r="G74" s="145"/>
      <c r="H74" s="143">
        <v>2.72</v>
      </c>
      <c r="I74" s="143"/>
      <c r="J74" s="143"/>
      <c r="K74" s="126"/>
      <c r="L74" s="127"/>
      <c r="M74" s="143">
        <v>2.2</v>
      </c>
      <c r="N74" s="143"/>
      <c r="O74" s="143"/>
      <c r="P74" s="145">
        <v>2.46</v>
      </c>
      <c r="Q74" s="145"/>
      <c r="R74" s="145"/>
      <c r="S74" s="144">
        <v>2.72</v>
      </c>
      <c r="T74" s="144"/>
      <c r="U74" s="144"/>
    </row>
    <row r="75" spans="1:21" ht="12.75">
      <c r="A75" s="130" t="s">
        <v>587</v>
      </c>
      <c r="B75" s="18">
        <v>91979.89401507785</v>
      </c>
      <c r="C75" s="131">
        <f>B75*(1-Север_шип!$U$1)</f>
        <v>91979.89401507785</v>
      </c>
      <c r="D75" s="132">
        <v>6.6</v>
      </c>
      <c r="E75" s="18">
        <v>106383.56231733646</v>
      </c>
      <c r="F75" s="131">
        <f>E75*(1-Север_шип!$U$1)</f>
        <v>106383.56231733646</v>
      </c>
      <c r="G75" s="132">
        <v>7.5</v>
      </c>
      <c r="H75" s="18">
        <v>114294.36004712741</v>
      </c>
      <c r="I75" s="131">
        <f>H75*(1-Север_шип!$U$1)</f>
        <v>114294.36004712741</v>
      </c>
      <c r="J75" s="132">
        <v>8.3</v>
      </c>
      <c r="K75" s="126"/>
      <c r="L75" s="133" t="s">
        <v>588</v>
      </c>
      <c r="M75" s="18">
        <v>116354.58218970602</v>
      </c>
      <c r="N75" s="131">
        <f>M75*(1-Север_шип!$U$1)</f>
        <v>116354.58218970602</v>
      </c>
      <c r="O75" s="146">
        <v>9</v>
      </c>
      <c r="P75" s="18">
        <v>125254.02637781411</v>
      </c>
      <c r="Q75" s="131">
        <f>P75*(1-Север_шип!$U$1)</f>
        <v>125254.02637781411</v>
      </c>
      <c r="R75" s="134">
        <v>10.1</v>
      </c>
      <c r="S75" s="18">
        <v>134153.47056592215</v>
      </c>
      <c r="T75" s="131">
        <f>S75*(1-Север_шип!$U$1)</f>
        <v>134153.47056592215</v>
      </c>
      <c r="U75" s="147">
        <v>11.3</v>
      </c>
    </row>
    <row r="76" spans="1:21" ht="12.75">
      <c r="A76" s="130" t="s">
        <v>589</v>
      </c>
      <c r="B76" s="18">
        <v>99139.45052160809</v>
      </c>
      <c r="C76" s="131">
        <f>B76*(1-Север_шип!$U$1)</f>
        <v>99139.45052160809</v>
      </c>
      <c r="D76" s="132">
        <v>7.7</v>
      </c>
      <c r="E76" s="18">
        <v>115530.1681200238</v>
      </c>
      <c r="F76" s="131">
        <f>E76*(1-Север_шип!$U$1)</f>
        <v>115530.1681200238</v>
      </c>
      <c r="G76" s="132">
        <v>8.7</v>
      </c>
      <c r="H76" s="18">
        <v>123936.91514222714</v>
      </c>
      <c r="I76" s="131">
        <f>H76*(1-Север_шип!$U$1)</f>
        <v>123936.91514222714</v>
      </c>
      <c r="J76" s="132">
        <v>9.7</v>
      </c>
      <c r="K76" s="126"/>
      <c r="L76" s="133" t="s">
        <v>590</v>
      </c>
      <c r="M76" s="18">
        <v>125502.8140556472</v>
      </c>
      <c r="N76" s="131">
        <f>M76*(1-Север_шип!$U$1)</f>
        <v>125502.8140556472</v>
      </c>
      <c r="O76" s="146">
        <v>10.3</v>
      </c>
      <c r="P76" s="18">
        <v>134977.8846356044</v>
      </c>
      <c r="Q76" s="131">
        <f>P76*(1-Север_шип!$U$1)</f>
        <v>134977.8846356044</v>
      </c>
      <c r="R76" s="134">
        <v>11.6</v>
      </c>
      <c r="S76" s="18">
        <v>144456.20734206925</v>
      </c>
      <c r="T76" s="131">
        <f>S76*(1-Север_шип!$U$1)</f>
        <v>144456.20734206925</v>
      </c>
      <c r="U76" s="147">
        <v>12.9</v>
      </c>
    </row>
    <row r="77" spans="1:21" ht="12.75">
      <c r="A77" s="130" t="s">
        <v>591</v>
      </c>
      <c r="B77" s="18">
        <v>108365.73342373218</v>
      </c>
      <c r="C77" s="131">
        <f>B77*(1-Север_шип!$U$1)</f>
        <v>108365.73342373218</v>
      </c>
      <c r="D77" s="132">
        <v>8.8</v>
      </c>
      <c r="E77" s="18">
        <v>124593.84469676684</v>
      </c>
      <c r="F77" s="131">
        <f>E77*(1-Север_шип!$U$1)</f>
        <v>124593.84469676684</v>
      </c>
      <c r="G77" s="132">
        <v>9.9</v>
      </c>
      <c r="H77" s="18">
        <v>133577.84417407302</v>
      </c>
      <c r="I77" s="131">
        <f>H77*(1-Север_шип!$U$1)</f>
        <v>133577.84417407302</v>
      </c>
      <c r="J77" s="132">
        <v>11.1</v>
      </c>
      <c r="K77" s="126"/>
      <c r="L77" s="133" t="s">
        <v>592</v>
      </c>
      <c r="M77" s="18">
        <v>134647.79379508077</v>
      </c>
      <c r="N77" s="131">
        <f>M77*(1-Север_шип!$U$1)</f>
        <v>134647.79379508077</v>
      </c>
      <c r="O77" s="146">
        <v>11.6</v>
      </c>
      <c r="P77" s="18">
        <v>144784.67211933905</v>
      </c>
      <c r="Q77" s="131">
        <f>P77*(1-Север_шип!$U$1)</f>
        <v>144784.67211933905</v>
      </c>
      <c r="R77" s="134">
        <v>13</v>
      </c>
      <c r="S77" s="18">
        <v>154836.9951543992</v>
      </c>
      <c r="T77" s="131">
        <f>S77*(1-Север_шип!$U$1)</f>
        <v>154836.9951543992</v>
      </c>
      <c r="U77" s="147">
        <v>14.5</v>
      </c>
    </row>
    <row r="78" spans="1:21" ht="12.75">
      <c r="A78" s="130" t="s">
        <v>593</v>
      </c>
      <c r="B78" s="18">
        <v>118631.07074504156</v>
      </c>
      <c r="C78" s="131">
        <f>B78*(1-Север_шип!$U$1)</f>
        <v>118631.07074504156</v>
      </c>
      <c r="D78" s="132">
        <v>9.9</v>
      </c>
      <c r="E78" s="18">
        <v>133657.5212735098</v>
      </c>
      <c r="F78" s="131">
        <f>E78*(1-Север_шип!$U$1)</f>
        <v>133657.5212735098</v>
      </c>
      <c r="G78" s="132">
        <v>11.2</v>
      </c>
      <c r="H78" s="18">
        <v>143301.70243186335</v>
      </c>
      <c r="I78" s="131">
        <f>H78*(1-Север_шип!$U$1)</f>
        <v>143301.70243186335</v>
      </c>
      <c r="J78" s="132">
        <v>12.4</v>
      </c>
      <c r="K78" s="126"/>
      <c r="L78" s="133" t="s">
        <v>594</v>
      </c>
      <c r="M78" s="18">
        <v>143877.32882371248</v>
      </c>
      <c r="N78" s="131">
        <f>M78*(1-Север_шип!$U$1)</f>
        <v>143877.32882371248</v>
      </c>
      <c r="O78" s="146">
        <v>12.9</v>
      </c>
      <c r="P78" s="18">
        <v>154409.34051864684</v>
      </c>
      <c r="Q78" s="131">
        <f>P78*(1-Север_шип!$U$1)</f>
        <v>154409.34051864684</v>
      </c>
      <c r="R78" s="134">
        <v>14.5</v>
      </c>
      <c r="S78" s="18">
        <v>165138.10586729238</v>
      </c>
      <c r="T78" s="131">
        <f>S78*(1-Север_шип!$U$1)</f>
        <v>165138.10586729238</v>
      </c>
      <c r="U78" s="147">
        <v>16.1</v>
      </c>
    </row>
    <row r="79" spans="1:21" ht="12.75">
      <c r="A79" s="130" t="s">
        <v>595</v>
      </c>
      <c r="B79" s="18">
        <v>124184.0767568064</v>
      </c>
      <c r="C79" s="131">
        <f>B79*(1-Север_шип!$U$1)</f>
        <v>124184.0767568064</v>
      </c>
      <c r="D79" s="132">
        <v>11</v>
      </c>
      <c r="E79" s="18">
        <v>142888.68236539536</v>
      </c>
      <c r="F79" s="131">
        <f>E79*(1-Север_шип!$U$1)</f>
        <v>142888.68236539536</v>
      </c>
      <c r="G79" s="132">
        <v>12.4</v>
      </c>
      <c r="H79" s="18">
        <v>152861.32830101872</v>
      </c>
      <c r="I79" s="131">
        <f>H79*(1-Север_шип!$U$1)</f>
        <v>152861.32830101872</v>
      </c>
      <c r="J79" s="132">
        <v>13.8</v>
      </c>
      <c r="K79" s="126"/>
      <c r="L79" s="133" t="s">
        <v>596</v>
      </c>
      <c r="M79" s="18">
        <v>153105.23778909037</v>
      </c>
      <c r="N79" s="131">
        <f>M79*(1-Север_шип!$U$1)</f>
        <v>153105.23778909037</v>
      </c>
      <c r="O79" s="146">
        <v>14.1</v>
      </c>
      <c r="P79" s="18">
        <v>164232.38863491963</v>
      </c>
      <c r="Q79" s="131">
        <f>P79*(1-Север_шип!$U$1)</f>
        <v>164232.38863491963</v>
      </c>
      <c r="R79" s="134">
        <v>15.9</v>
      </c>
      <c r="S79" s="18">
        <v>175439.21658018557</v>
      </c>
      <c r="T79" s="131">
        <f>S79*(1-Север_шип!$U$1)</f>
        <v>175439.21658018557</v>
      </c>
      <c r="U79" s="147">
        <v>17.7</v>
      </c>
    </row>
    <row r="80" spans="1:21" ht="12.75">
      <c r="A80" s="130" t="s">
        <v>597</v>
      </c>
      <c r="B80" s="18">
        <v>141324.40951522905</v>
      </c>
      <c r="C80" s="131">
        <f>B80*(1-Север_шип!$U$1)</f>
        <v>141324.40951522905</v>
      </c>
      <c r="D80" s="132">
        <v>12.1</v>
      </c>
      <c r="E80" s="18">
        <v>151952.35894213832</v>
      </c>
      <c r="F80" s="131">
        <f>E80*(1-Север_шип!$U$1)</f>
        <v>151952.35894213832</v>
      </c>
      <c r="G80" s="132">
        <v>13.6</v>
      </c>
      <c r="H80" s="18">
        <v>162585.186558809</v>
      </c>
      <c r="I80" s="131">
        <f>H80*(1-Север_шип!$U$1)</f>
        <v>162585.186558809</v>
      </c>
      <c r="J80" s="132">
        <v>15.2</v>
      </c>
      <c r="K80" s="126"/>
      <c r="L80" s="133" t="s">
        <v>598</v>
      </c>
      <c r="M80" s="18">
        <v>162255.09571828536</v>
      </c>
      <c r="N80" s="131">
        <f>M80*(1-Север_шип!$U$1)</f>
        <v>162255.09571828536</v>
      </c>
      <c r="O80" s="146">
        <v>15.4</v>
      </c>
      <c r="P80" s="18">
        <v>173956.24689270995</v>
      </c>
      <c r="Q80" s="131">
        <f>P80*(1-Север_шип!$U$1)</f>
        <v>173956.24689270995</v>
      </c>
      <c r="R80" s="134">
        <v>17.4</v>
      </c>
      <c r="S80" s="18">
        <v>185737.07516657122</v>
      </c>
      <c r="T80" s="131">
        <f>S80*(1-Север_шип!$U$1)</f>
        <v>185737.07516657122</v>
      </c>
      <c r="U80" s="147">
        <v>19.4</v>
      </c>
    </row>
    <row r="81" spans="1:21" ht="12.75">
      <c r="A81" s="130" t="s">
        <v>599</v>
      </c>
      <c r="B81" s="18">
        <v>149895.3889260673</v>
      </c>
      <c r="C81" s="131">
        <f>B81*(1-Север_шип!$U$1)</f>
        <v>149895.3889260673</v>
      </c>
      <c r="D81" s="132">
        <v>13.2</v>
      </c>
      <c r="E81" s="18">
        <v>161102.21687133325</v>
      </c>
      <c r="F81" s="131">
        <f>E81*(1-Север_шип!$U$1)</f>
        <v>161102.21687133325</v>
      </c>
      <c r="G81" s="132">
        <v>14.9</v>
      </c>
      <c r="H81" s="18">
        <v>172143.18636471056</v>
      </c>
      <c r="I81" s="131">
        <f>H81*(1-Север_шип!$U$1)</f>
        <v>172143.18636471056</v>
      </c>
      <c r="J81" s="132">
        <v>16.6</v>
      </c>
      <c r="K81" s="126"/>
      <c r="L81" s="133" t="s">
        <v>600</v>
      </c>
      <c r="M81" s="18">
        <v>171483.00468366322</v>
      </c>
      <c r="N81" s="131">
        <f>M81*(1-Север_шип!$U$1)</f>
        <v>171483.00468366322</v>
      </c>
      <c r="O81" s="146">
        <v>16.7</v>
      </c>
      <c r="P81" s="18">
        <v>176361.19444509657</v>
      </c>
      <c r="Q81" s="131">
        <f>P81*(1-Север_шип!$U$1)</f>
        <v>176361.19444509657</v>
      </c>
      <c r="R81" s="134">
        <v>18.8</v>
      </c>
      <c r="S81" s="18">
        <v>183680.1051505002</v>
      </c>
      <c r="T81" s="131">
        <f>S81*(1-Север_шип!$U$1)</f>
        <v>183680.1051505002</v>
      </c>
      <c r="U81" s="147">
        <v>21</v>
      </c>
    </row>
    <row r="82" spans="1:21" ht="12.75">
      <c r="A82" s="130" t="s">
        <v>601</v>
      </c>
      <c r="B82" s="18">
        <v>158463.11621039786</v>
      </c>
      <c r="C82" s="131">
        <f>B82*(1-Север_шип!$U$1)</f>
        <v>158463.11621039786</v>
      </c>
      <c r="D82" s="132">
        <v>14.3208</v>
      </c>
      <c r="E82" s="18">
        <v>170330.12583671123</v>
      </c>
      <c r="F82" s="131">
        <f>E82*(1-Север_шип!$U$1)</f>
        <v>170330.12583671123</v>
      </c>
      <c r="G82" s="132">
        <v>16.146</v>
      </c>
      <c r="H82" s="18">
        <v>181867.04462250086</v>
      </c>
      <c r="I82" s="131">
        <f>H82*(1-Север_шип!$U$1)</f>
        <v>181867.04462250086</v>
      </c>
      <c r="J82" s="132">
        <v>17.9712</v>
      </c>
      <c r="K82" s="126"/>
      <c r="L82" s="133" t="s">
        <v>602</v>
      </c>
      <c r="M82" s="18">
        <v>174061.94100420768</v>
      </c>
      <c r="N82" s="131">
        <f>M82*(1-Север_шип!$U$1)</f>
        <v>174061.94100420768</v>
      </c>
      <c r="O82" s="146">
        <v>18</v>
      </c>
      <c r="P82" s="18">
        <v>180627.9844230968</v>
      </c>
      <c r="Q82" s="131">
        <f>P82*(1-Север_шип!$U$1)</f>
        <v>180627.9844230968</v>
      </c>
      <c r="R82" s="134">
        <v>20.2</v>
      </c>
      <c r="S82" s="18">
        <v>185633.00711832734</v>
      </c>
      <c r="T82" s="131">
        <f>S82*(1-Север_шип!$U$1)</f>
        <v>185633.00711832734</v>
      </c>
      <c r="U82" s="147">
        <v>22.6</v>
      </c>
    </row>
    <row r="83" spans="1:21" ht="12.75">
      <c r="A83" s="130" t="s">
        <v>603</v>
      </c>
      <c r="B83" s="18">
        <v>167034.09562123616</v>
      </c>
      <c r="C83" s="131">
        <f>B83*(1-Север_шип!$U$1)</f>
        <v>167034.09562123616</v>
      </c>
      <c r="D83" s="132">
        <v>15.4224</v>
      </c>
      <c r="E83" s="18">
        <v>179556.4087388353</v>
      </c>
      <c r="F83" s="131">
        <f>E83*(1-Север_шип!$U$1)</f>
        <v>179556.4087388353</v>
      </c>
      <c r="G83" s="132">
        <v>17.388</v>
      </c>
      <c r="H83" s="18">
        <v>191589.27681703732</v>
      </c>
      <c r="I83" s="131">
        <f>H83*(1-Север_шип!$U$1)</f>
        <v>191589.27681703732</v>
      </c>
      <c r="J83" s="132">
        <v>19.3536</v>
      </c>
      <c r="K83" s="126"/>
      <c r="L83" s="133" t="s">
        <v>604</v>
      </c>
      <c r="M83" s="18">
        <v>183870.35455119613</v>
      </c>
      <c r="N83" s="131">
        <f>M83*(1-Север_шип!$U$1)</f>
        <v>183870.35455119613</v>
      </c>
      <c r="O83" s="134">
        <v>19.278</v>
      </c>
      <c r="P83" s="18">
        <v>189906.30134934283</v>
      </c>
      <c r="Q83" s="131">
        <f>P83*(1-Север_шип!$U$1)</f>
        <v>189906.30134934283</v>
      </c>
      <c r="R83" s="134">
        <v>21.735</v>
      </c>
      <c r="S83" s="18">
        <v>195935.7438944744</v>
      </c>
      <c r="T83" s="131">
        <f>S83*(1-Север_шип!$U$1)</f>
        <v>195935.7438944744</v>
      </c>
      <c r="U83" s="135">
        <v>24.192</v>
      </c>
    </row>
    <row r="84" spans="1:21" ht="12.75">
      <c r="A84" s="130" t="s">
        <v>605</v>
      </c>
      <c r="B84" s="18">
        <v>175605.07503207435</v>
      </c>
      <c r="C84" s="131">
        <f>B84*(1-Север_шип!$U$1)</f>
        <v>175605.07503207435</v>
      </c>
      <c r="D84" s="132">
        <v>16.524</v>
      </c>
      <c r="E84" s="18">
        <v>188784.31770421323</v>
      </c>
      <c r="F84" s="131">
        <f>E84*(1-Север_шип!$U$1)</f>
        <v>188784.31770421323</v>
      </c>
      <c r="G84" s="132">
        <v>18.63</v>
      </c>
      <c r="H84" s="18">
        <v>201313.13507482762</v>
      </c>
      <c r="I84" s="131">
        <f>H84*(1-Север_шип!$U$1)</f>
        <v>201313.13507482762</v>
      </c>
      <c r="J84" s="132">
        <v>20.736</v>
      </c>
      <c r="K84" s="126"/>
      <c r="L84" s="133" t="s">
        <v>606</v>
      </c>
      <c r="M84" s="18">
        <v>189857.51945172856</v>
      </c>
      <c r="N84" s="131">
        <f>M84*(1-Север_шип!$U$1)</f>
        <v>189857.51945172856</v>
      </c>
      <c r="O84" s="134">
        <v>20.5632</v>
      </c>
      <c r="P84" s="18">
        <v>193678.76809818452</v>
      </c>
      <c r="Q84" s="131">
        <f>P84*(1-Север_шип!$U$1)</f>
        <v>193678.76809818452</v>
      </c>
      <c r="R84" s="134">
        <v>23.184</v>
      </c>
      <c r="S84" s="18">
        <v>206236.8546073676</v>
      </c>
      <c r="T84" s="131">
        <f>S84*(1-Север_шип!$U$1)</f>
        <v>206236.8546073676</v>
      </c>
      <c r="U84" s="135">
        <v>25.8048</v>
      </c>
    </row>
    <row r="85" spans="1:21" ht="12.75">
      <c r="A85" s="130" t="s">
        <v>607</v>
      </c>
      <c r="B85" s="18">
        <v>184172.80231640494</v>
      </c>
      <c r="C85" s="131">
        <f>B85*(1-Север_шип!$U$1)</f>
        <v>184172.80231640494</v>
      </c>
      <c r="D85" s="132">
        <v>17.6256</v>
      </c>
      <c r="E85" s="18">
        <v>198013.8527328449</v>
      </c>
      <c r="F85" s="131">
        <f>E85*(1-Север_шип!$U$1)</f>
        <v>198013.8527328449</v>
      </c>
      <c r="G85" s="132">
        <v>19.872</v>
      </c>
      <c r="H85" s="18">
        <v>211035.36726936407</v>
      </c>
      <c r="I85" s="131">
        <f>H85*(1-Север_шип!$U$1)</f>
        <v>211035.36726936407</v>
      </c>
      <c r="J85" s="132">
        <v>22.1184</v>
      </c>
      <c r="K85" s="126"/>
      <c r="L85" s="133" t="s">
        <v>608</v>
      </c>
      <c r="M85" s="18">
        <v>203485.5555819192</v>
      </c>
      <c r="N85" s="131">
        <f>M85*(1-Север_шип!$U$1)</f>
        <v>203485.5555819192</v>
      </c>
      <c r="O85" s="134">
        <v>21.8484</v>
      </c>
      <c r="P85" s="18">
        <v>208313.3373824843</v>
      </c>
      <c r="Q85" s="131">
        <f>P85*(1-Север_шип!$U$1)</f>
        <v>208313.3373824843</v>
      </c>
      <c r="R85" s="134">
        <v>24.633</v>
      </c>
      <c r="S85" s="18">
        <v>216539.5913835146</v>
      </c>
      <c r="T85" s="131">
        <f>S85*(1-Север_шип!$U$1)</f>
        <v>216539.5913835146</v>
      </c>
      <c r="U85" s="135">
        <v>27.4176</v>
      </c>
    </row>
    <row r="86" spans="1:21" ht="12.75">
      <c r="A86" s="130" t="s">
        <v>609</v>
      </c>
      <c r="B86" s="18">
        <v>192743.78172724321</v>
      </c>
      <c r="C86" s="131">
        <f>B86*(1-Север_шип!$U$1)</f>
        <v>192743.78172724321</v>
      </c>
      <c r="D86" s="132">
        <v>18.7272</v>
      </c>
      <c r="E86" s="18">
        <v>207241.76169822278</v>
      </c>
      <c r="F86" s="131">
        <f>E86*(1-Север_шип!$U$1)</f>
        <v>207241.76169822278</v>
      </c>
      <c r="G86" s="132">
        <v>21.114</v>
      </c>
      <c r="H86" s="18">
        <v>220759.2255271544</v>
      </c>
      <c r="I86" s="131">
        <f>H86*(1-Север_шип!$U$1)</f>
        <v>220759.2255271544</v>
      </c>
      <c r="J86" s="132">
        <v>23.5008</v>
      </c>
      <c r="K86" s="126"/>
      <c r="L86" s="133" t="s">
        <v>610</v>
      </c>
      <c r="M86" s="18">
        <v>213293.96912890772</v>
      </c>
      <c r="N86" s="131">
        <f>M86*(1-Север_шип!$U$1)</f>
        <v>213293.96912890772</v>
      </c>
      <c r="O86" s="134">
        <v>23.1336</v>
      </c>
      <c r="P86" s="18">
        <v>217542.87241111606</v>
      </c>
      <c r="Q86" s="131">
        <f>P86*(1-Север_шип!$U$1)</f>
        <v>217542.87241111606</v>
      </c>
      <c r="R86" s="134">
        <v>26.082</v>
      </c>
      <c r="S86" s="18">
        <v>226843.95422291546</v>
      </c>
      <c r="T86" s="131">
        <f>S86*(1-Север_шип!$U$1)</f>
        <v>226843.95422291546</v>
      </c>
      <c r="U86" s="135">
        <v>29.0304</v>
      </c>
    </row>
    <row r="87" spans="1:21" ht="12.75">
      <c r="A87" s="130" t="s">
        <v>611</v>
      </c>
      <c r="B87" s="18">
        <v>201314.7611380815</v>
      </c>
      <c r="C87" s="131">
        <f>B87*(1-Север_шип!$U$1)</f>
        <v>201314.7611380815</v>
      </c>
      <c r="D87" s="132">
        <v>19.8288</v>
      </c>
      <c r="E87" s="18">
        <v>216469.67066360067</v>
      </c>
      <c r="F87" s="131">
        <f>E87*(1-Север_шип!$U$1)</f>
        <v>216469.67066360067</v>
      </c>
      <c r="G87" s="132">
        <v>22.356</v>
      </c>
      <c r="H87" s="18">
        <v>230481.45772169085</v>
      </c>
      <c r="I87" s="131">
        <f>H87*(1-Север_шип!$U$1)</f>
        <v>230481.45772169085</v>
      </c>
      <c r="J87" s="132">
        <v>24.8832</v>
      </c>
      <c r="K87" s="126"/>
      <c r="L87" s="133" t="s">
        <v>612</v>
      </c>
      <c r="M87" s="18">
        <v>223102.38267589614</v>
      </c>
      <c r="N87" s="131">
        <f>M87*(1-Север_шип!$U$1)</f>
        <v>223102.38267589614</v>
      </c>
      <c r="O87" s="134">
        <v>24.4188</v>
      </c>
      <c r="P87" s="18">
        <v>226770.781376494</v>
      </c>
      <c r="Q87" s="131">
        <f>P87*(1-Север_шип!$U$1)</f>
        <v>226770.781376494</v>
      </c>
      <c r="R87" s="134">
        <v>27.531</v>
      </c>
      <c r="S87" s="18">
        <v>237145.0649358087</v>
      </c>
      <c r="T87" s="131">
        <f>S87*(1-Север_шип!$U$1)</f>
        <v>237145.0649358087</v>
      </c>
      <c r="U87" s="135">
        <v>30.6432</v>
      </c>
    </row>
    <row r="88" spans="1:21" ht="12.75">
      <c r="A88" s="130" t="s">
        <v>613</v>
      </c>
      <c r="B88" s="18">
        <v>209882.48842241202</v>
      </c>
      <c r="C88" s="131">
        <f>B88*(1-Север_шип!$U$1)</f>
        <v>209882.48842241202</v>
      </c>
      <c r="D88" s="132">
        <v>20.9304</v>
      </c>
      <c r="E88" s="18">
        <v>225699.20569223244</v>
      </c>
      <c r="F88" s="131">
        <f>E88*(1-Север_шип!$U$1)</f>
        <v>225699.20569223244</v>
      </c>
      <c r="G88" s="132">
        <v>23.598</v>
      </c>
      <c r="H88" s="18">
        <v>240205.31597948118</v>
      </c>
      <c r="I88" s="131">
        <f>H88*(1-Север_шип!$U$1)</f>
        <v>240205.31597948118</v>
      </c>
      <c r="J88" s="132">
        <v>26.2656</v>
      </c>
      <c r="K88" s="126"/>
      <c r="L88" s="133" t="s">
        <v>614</v>
      </c>
      <c r="M88" s="18">
        <v>232910.79622288467</v>
      </c>
      <c r="N88" s="131">
        <f>M88*(1-Север_шип!$U$1)</f>
        <v>232910.79622288467</v>
      </c>
      <c r="O88" s="134">
        <v>25.704</v>
      </c>
      <c r="P88" s="18">
        <v>235998.6903418719</v>
      </c>
      <c r="Q88" s="131">
        <f>P88*(1-Север_шип!$U$1)</f>
        <v>235998.6903418719</v>
      </c>
      <c r="R88" s="134">
        <v>28.98</v>
      </c>
      <c r="S88" s="18">
        <v>247447.80171195575</v>
      </c>
      <c r="T88" s="131">
        <f>S88*(1-Север_шип!$U$1)</f>
        <v>247447.80171195575</v>
      </c>
      <c r="U88" s="135">
        <v>32.256</v>
      </c>
    </row>
    <row r="89" spans="1:21" ht="12.75">
      <c r="A89" s="130" t="s">
        <v>615</v>
      </c>
      <c r="B89" s="18">
        <v>218453.46783325032</v>
      </c>
      <c r="C89" s="131">
        <f>B89*(1-Север_шип!$U$1)</f>
        <v>218453.46783325032</v>
      </c>
      <c r="D89" s="132">
        <v>22.032</v>
      </c>
      <c r="E89" s="18">
        <v>234927.11465761042</v>
      </c>
      <c r="F89" s="131">
        <f>E89*(1-Север_шип!$U$1)</f>
        <v>234927.11465761042</v>
      </c>
      <c r="G89" s="132">
        <v>24.84</v>
      </c>
      <c r="H89" s="18">
        <v>249927.5481740176</v>
      </c>
      <c r="I89" s="131">
        <f>H89*(1-Север_шип!$U$1)</f>
        <v>249927.5481740176</v>
      </c>
      <c r="J89" s="132">
        <v>27.648</v>
      </c>
      <c r="K89" s="126"/>
      <c r="L89" s="133" t="s">
        <v>616</v>
      </c>
      <c r="M89" s="18">
        <v>242717.58370661936</v>
      </c>
      <c r="N89" s="131">
        <f>M89*(1-Север_шип!$U$1)</f>
        <v>242717.58370661936</v>
      </c>
      <c r="O89" s="134">
        <v>26.9892</v>
      </c>
      <c r="P89" s="18">
        <v>245226.59930724988</v>
      </c>
      <c r="Q89" s="131">
        <f>P89*(1-Север_шип!$U$1)</f>
        <v>245226.59930724988</v>
      </c>
      <c r="R89" s="134">
        <v>30.429</v>
      </c>
      <c r="S89" s="18">
        <v>257750.53848810273</v>
      </c>
      <c r="T89" s="131">
        <f>S89*(1-Север_шип!$U$1)</f>
        <v>257750.53848810273</v>
      </c>
      <c r="U89" s="135">
        <v>33.8688</v>
      </c>
    </row>
    <row r="90" spans="1:21" ht="12.75">
      <c r="A90" s="130" t="s">
        <v>617</v>
      </c>
      <c r="B90" s="18">
        <v>227024.44724408851</v>
      </c>
      <c r="C90" s="131">
        <f>B90*(1-Север_шип!$U$1)</f>
        <v>227024.44724408851</v>
      </c>
      <c r="D90" s="132">
        <v>23.1336</v>
      </c>
      <c r="E90" s="18">
        <v>252610.55254280588</v>
      </c>
      <c r="F90" s="131">
        <f>E90*(1-Север_шип!$U$1)</f>
        <v>252610.55254280588</v>
      </c>
      <c r="G90" s="132">
        <v>26.082</v>
      </c>
      <c r="H90" s="18">
        <v>259648.83017084748</v>
      </c>
      <c r="I90" s="131">
        <f>H90*(1-Север_шип!$U$1)</f>
        <v>259648.83017084748</v>
      </c>
      <c r="J90" s="132">
        <v>29.0304</v>
      </c>
      <c r="K90" s="126"/>
      <c r="L90" s="133" t="s">
        <v>618</v>
      </c>
      <c r="M90" s="18">
        <v>252525.99725360773</v>
      </c>
      <c r="N90" s="131">
        <f>M90*(1-Север_шип!$U$1)</f>
        <v>252525.99725360773</v>
      </c>
      <c r="O90" s="134">
        <v>28.2744</v>
      </c>
      <c r="P90" s="18">
        <v>254456.13433588154</v>
      </c>
      <c r="Q90" s="131">
        <f>P90*(1-Север_шип!$U$1)</f>
        <v>254456.13433588154</v>
      </c>
      <c r="R90" s="134">
        <v>31.878</v>
      </c>
      <c r="S90" s="18">
        <v>268053.2752642498</v>
      </c>
      <c r="T90" s="131">
        <f>S90*(1-Север_шип!$U$1)</f>
        <v>268053.2752642498</v>
      </c>
      <c r="U90" s="135">
        <v>35.4816</v>
      </c>
    </row>
    <row r="91" spans="1:21" ht="12.75">
      <c r="A91" s="130" t="s">
        <v>619</v>
      </c>
      <c r="B91" s="18">
        <v>235593.80059167292</v>
      </c>
      <c r="C91" s="131">
        <f>B91*(1-Север_шип!$U$1)</f>
        <v>235593.80059167292</v>
      </c>
      <c r="D91" s="132">
        <v>24.2352</v>
      </c>
      <c r="E91" s="18">
        <v>253382.9325883662</v>
      </c>
      <c r="F91" s="131">
        <f>E91*(1-Север_шип!$U$1)</f>
        <v>253382.9325883662</v>
      </c>
      <c r="G91" s="132">
        <v>27.324</v>
      </c>
      <c r="H91" s="18">
        <v>269373.6386263444</v>
      </c>
      <c r="I91" s="131">
        <f>H91*(1-Север_шип!$U$1)</f>
        <v>269373.6386263444</v>
      </c>
      <c r="J91" s="132">
        <v>30.4128</v>
      </c>
      <c r="K91" s="126"/>
      <c r="L91" s="133" t="s">
        <v>620</v>
      </c>
      <c r="M91" s="18">
        <v>262334.4108005962</v>
      </c>
      <c r="N91" s="131">
        <f>M91*(1-Север_шип!$U$1)</f>
        <v>262334.4108005962</v>
      </c>
      <c r="O91" s="134">
        <v>29.5596</v>
      </c>
      <c r="P91" s="18">
        <v>263684.0433012595</v>
      </c>
      <c r="Q91" s="131">
        <f>P91*(1-Север_шип!$U$1)</f>
        <v>263684.0433012595</v>
      </c>
      <c r="R91" s="134">
        <v>33.327</v>
      </c>
      <c r="S91" s="18">
        <v>278356.01204039686</v>
      </c>
      <c r="T91" s="131">
        <f>S91*(1-Север_шип!$U$1)</f>
        <v>278356.01204039686</v>
      </c>
      <c r="U91" s="135">
        <v>37.0944</v>
      </c>
    </row>
    <row r="92" spans="1:21" ht="12.75">
      <c r="A92" s="130" t="s">
        <v>621</v>
      </c>
      <c r="B92" s="18">
        <v>244163.1539392573</v>
      </c>
      <c r="C92" s="131">
        <f>B92*(1-Север_шип!$U$1)</f>
        <v>244163.1539392573</v>
      </c>
      <c r="D92" s="132">
        <v>25.3368</v>
      </c>
      <c r="E92" s="18">
        <v>262612.4676169979</v>
      </c>
      <c r="F92" s="131">
        <f>E92*(1-Север_шип!$U$1)</f>
        <v>262612.4676169979</v>
      </c>
      <c r="G92" s="132">
        <v>28.566</v>
      </c>
      <c r="H92" s="18">
        <v>279097.49688413466</v>
      </c>
      <c r="I92" s="131">
        <f>H92*(1-Север_шип!$U$1)</f>
        <v>279097.49688413466</v>
      </c>
      <c r="J92" s="132">
        <v>31.7952</v>
      </c>
      <c r="K92" s="126"/>
      <c r="L92" s="133" t="s">
        <v>622</v>
      </c>
      <c r="M92" s="18">
        <v>272141.1982843309</v>
      </c>
      <c r="N92" s="131">
        <f>M92*(1-Север_шип!$U$1)</f>
        <v>272141.1982843309</v>
      </c>
      <c r="O92" s="134">
        <v>30.8448</v>
      </c>
      <c r="P92" s="18">
        <v>272915.20439314493</v>
      </c>
      <c r="Q92" s="131">
        <f>P92*(1-Север_шип!$U$1)</f>
        <v>272915.20439314493</v>
      </c>
      <c r="R92" s="134">
        <v>34.776</v>
      </c>
      <c r="S92" s="18">
        <v>288658.74881654396</v>
      </c>
      <c r="T92" s="131">
        <f>S92*(1-Север_шип!$U$1)</f>
        <v>288658.74881654396</v>
      </c>
      <c r="U92" s="135">
        <v>38.7072</v>
      </c>
    </row>
    <row r="93" spans="1:21" ht="12.75">
      <c r="A93" s="130" t="s">
        <v>623</v>
      </c>
      <c r="B93" s="18">
        <v>252734.13335009557</v>
      </c>
      <c r="C93" s="131">
        <f>B93*(1-Север_шип!$U$1)</f>
        <v>252734.13335009557</v>
      </c>
      <c r="D93" s="132">
        <v>26.4384</v>
      </c>
      <c r="E93" s="18">
        <v>271840.3765823759</v>
      </c>
      <c r="F93" s="131">
        <f>E93*(1-Север_шип!$U$1)</f>
        <v>271840.3765823759</v>
      </c>
      <c r="G93" s="132">
        <v>29.808</v>
      </c>
      <c r="H93" s="18">
        <v>288819.7290786712</v>
      </c>
      <c r="I93" s="131">
        <f>H93*(1-Север_шип!$U$1)</f>
        <v>288819.7290786712</v>
      </c>
      <c r="J93" s="132">
        <v>33.1776</v>
      </c>
      <c r="K93" s="126"/>
      <c r="L93" s="133" t="s">
        <v>624</v>
      </c>
      <c r="M93" s="18">
        <v>281949.6118313194</v>
      </c>
      <c r="N93" s="131">
        <f>M93*(1-Север_шип!$U$1)</f>
        <v>281949.6118313194</v>
      </c>
      <c r="O93" s="134">
        <v>32.13</v>
      </c>
      <c r="P93" s="18">
        <v>282141.48729526903</v>
      </c>
      <c r="Q93" s="131">
        <f>P93*(1-Север_шип!$U$1)</f>
        <v>282141.48729526903</v>
      </c>
      <c r="R93" s="134">
        <v>36.225</v>
      </c>
      <c r="S93" s="18">
        <v>298959.8595294371</v>
      </c>
      <c r="T93" s="131">
        <f>S93*(1-Север_шип!$U$1)</f>
        <v>298959.8595294371</v>
      </c>
      <c r="U93" s="135">
        <v>40.32</v>
      </c>
    </row>
    <row r="94" spans="1:21" ht="12.75">
      <c r="A94" s="130" t="s">
        <v>625</v>
      </c>
      <c r="B94" s="18">
        <v>261305.11276093384</v>
      </c>
      <c r="C94" s="131">
        <f>B94*(1-Север_шип!$U$1)</f>
        <v>261305.11276093384</v>
      </c>
      <c r="D94" s="132">
        <v>27.54</v>
      </c>
      <c r="E94" s="18">
        <v>281068.28554775374</v>
      </c>
      <c r="F94" s="131">
        <f>E94*(1-Север_шип!$U$1)</f>
        <v>281068.28554775374</v>
      </c>
      <c r="G94" s="132">
        <v>31.05</v>
      </c>
      <c r="H94" s="18">
        <v>298543.5873364615</v>
      </c>
      <c r="I94" s="131">
        <f>H94*(1-Север_шип!$U$1)</f>
        <v>298543.5873364615</v>
      </c>
      <c r="J94" s="132">
        <v>34.56</v>
      </c>
      <c r="K94" s="126"/>
      <c r="L94" s="133" t="s">
        <v>626</v>
      </c>
      <c r="M94" s="18">
        <v>291371.0223239009</v>
      </c>
      <c r="N94" s="131">
        <f>M94*(1-Север_шип!$U$1)</f>
        <v>291371.0223239009</v>
      </c>
      <c r="O94" s="134">
        <v>33.4152</v>
      </c>
      <c r="P94" s="18">
        <v>291758.0253783078</v>
      </c>
      <c r="Q94" s="131">
        <f>P94*(1-Север_шип!$U$1)</f>
        <v>291758.0253783078</v>
      </c>
      <c r="R94" s="134">
        <v>37.674</v>
      </c>
      <c r="S94" s="18">
        <v>309264.2223688379</v>
      </c>
      <c r="T94" s="131">
        <f>S94*(1-Север_шип!$U$1)</f>
        <v>309264.2223688379</v>
      </c>
      <c r="U94" s="135">
        <v>41.9328</v>
      </c>
    </row>
    <row r="95" spans="1:21" ht="12.75">
      <c r="A95" s="130" t="s">
        <v>627</v>
      </c>
      <c r="B95" s="18">
        <v>269872.84004526434</v>
      </c>
      <c r="C95" s="131">
        <f>B95*(1-Север_шип!$U$1)</f>
        <v>269872.84004526434</v>
      </c>
      <c r="D95" s="132">
        <v>28.6416</v>
      </c>
      <c r="E95" s="18">
        <v>290296.1945131317</v>
      </c>
      <c r="F95" s="131">
        <f>E95*(1-Север_шип!$U$1)</f>
        <v>290296.1945131317</v>
      </c>
      <c r="G95" s="132">
        <v>32.292</v>
      </c>
      <c r="H95" s="18">
        <v>308264.19346774416</v>
      </c>
      <c r="I95" s="131">
        <f>H95*(1-Север_шип!$U$1)</f>
        <v>308264.19346774416</v>
      </c>
      <c r="J95" s="132">
        <v>35.9424</v>
      </c>
      <c r="K95" s="126"/>
      <c r="L95" s="133" t="s">
        <v>628</v>
      </c>
      <c r="M95" s="18">
        <v>300597.30522602494</v>
      </c>
      <c r="N95" s="131">
        <f>M95*(1-Север_шип!$U$1)</f>
        <v>300597.30522602494</v>
      </c>
      <c r="O95" s="134">
        <v>34.7004</v>
      </c>
      <c r="P95" s="18">
        <v>301564.8128620424</v>
      </c>
      <c r="Q95" s="131">
        <f>P95*(1-Север_шип!$U$1)</f>
        <v>301564.8128620424</v>
      </c>
      <c r="R95" s="134">
        <v>39.123</v>
      </c>
      <c r="S95" s="18">
        <v>319566.959144985</v>
      </c>
      <c r="T95" s="131">
        <f>S95*(1-Север_шип!$U$1)</f>
        <v>319566.959144985</v>
      </c>
      <c r="U95" s="135">
        <v>43.5456</v>
      </c>
    </row>
    <row r="96" spans="1:21" ht="12.75">
      <c r="A96" s="130" t="s">
        <v>629</v>
      </c>
      <c r="B96" s="18">
        <v>278443.8194561027</v>
      </c>
      <c r="C96" s="131">
        <f>B96*(1-Север_шип!$U$1)</f>
        <v>278443.8194561027</v>
      </c>
      <c r="D96" s="132">
        <v>29.7432</v>
      </c>
      <c r="E96" s="18">
        <v>299525.7295417634</v>
      </c>
      <c r="F96" s="131">
        <f>E96*(1-Север_шип!$U$1)</f>
        <v>299525.7295417634</v>
      </c>
      <c r="G96" s="132">
        <v>33.534</v>
      </c>
      <c r="H96" s="18">
        <v>317988.0517255343</v>
      </c>
      <c r="I96" s="131">
        <f>H96*(1-Север_шип!$U$1)</f>
        <v>317988.0517255343</v>
      </c>
      <c r="J96" s="132">
        <v>37.3248</v>
      </c>
      <c r="K96" s="126"/>
      <c r="L96" s="133" t="s">
        <v>630</v>
      </c>
      <c r="M96" s="18">
        <v>309825.2141914028</v>
      </c>
      <c r="N96" s="131">
        <f>M96*(1-Север_шип!$U$1)</f>
        <v>309825.2141914028</v>
      </c>
      <c r="O96" s="134">
        <v>35.9856</v>
      </c>
      <c r="P96" s="18">
        <v>311373.226409031</v>
      </c>
      <c r="Q96" s="131">
        <f>P96*(1-Север_шип!$U$1)</f>
        <v>311373.226409031</v>
      </c>
      <c r="R96" s="134">
        <v>40.572</v>
      </c>
      <c r="S96" s="18">
        <v>329868.0698578782</v>
      </c>
      <c r="T96" s="131">
        <f>S96*(1-Север_шип!$U$1)</f>
        <v>329868.0698578782</v>
      </c>
      <c r="U96" s="135">
        <v>45.1584</v>
      </c>
    </row>
    <row r="97" spans="1:21" ht="12.75">
      <c r="A97" s="130" t="s">
        <v>631</v>
      </c>
      <c r="B97" s="18">
        <v>287014.7988669409</v>
      </c>
      <c r="C97" s="131">
        <f>B97*(1-Север_шип!$U$1)</f>
        <v>287014.7988669409</v>
      </c>
      <c r="D97" s="132">
        <v>30.8448</v>
      </c>
      <c r="E97" s="18">
        <v>308753.63850714127</v>
      </c>
      <c r="F97" s="131">
        <f>E97*(1-Север_шип!$U$1)</f>
        <v>308753.63850714127</v>
      </c>
      <c r="G97" s="132">
        <v>34.776</v>
      </c>
      <c r="H97" s="18">
        <v>327710.283920071</v>
      </c>
      <c r="I97" s="131">
        <f>H97*(1-Север_шип!$U$1)</f>
        <v>327710.283920071</v>
      </c>
      <c r="J97" s="132">
        <v>38.7072</v>
      </c>
      <c r="K97" s="126"/>
      <c r="L97" s="133" t="s">
        <v>632</v>
      </c>
      <c r="M97" s="18">
        <v>321181.63995601947</v>
      </c>
      <c r="N97" s="131">
        <f>M97*(1-Север_шип!$U$1)</f>
        <v>321181.63995601947</v>
      </c>
      <c r="O97" s="134">
        <v>37.2708</v>
      </c>
      <c r="P97" s="18">
        <v>319054.7492200345</v>
      </c>
      <c r="Q97" s="131">
        <f>P97*(1-Север_шип!$U$1)</f>
        <v>319054.7492200345</v>
      </c>
      <c r="R97" s="134">
        <v>42.021</v>
      </c>
      <c r="S97" s="18">
        <v>340168.11115118646</v>
      </c>
      <c r="T97" s="131">
        <f>S97*(1-Север_шип!$U$1)</f>
        <v>340168.11115118646</v>
      </c>
      <c r="U97" s="135">
        <v>46.7712</v>
      </c>
    </row>
    <row r="98" spans="1:21" ht="12.75">
      <c r="A98" s="130" t="s">
        <v>633</v>
      </c>
      <c r="B98" s="18">
        <v>295584.1522145253</v>
      </c>
      <c r="C98" s="131">
        <f>B98*(1-Север_шип!$U$1)</f>
        <v>295584.1522145253</v>
      </c>
      <c r="D98" s="132">
        <v>31.9464</v>
      </c>
      <c r="E98" s="18">
        <v>317981.54747251916</v>
      </c>
      <c r="F98" s="131">
        <f>E98*(1-Север_шип!$U$1)</f>
        <v>317981.54747251916</v>
      </c>
      <c r="G98" s="132">
        <v>36.018</v>
      </c>
      <c r="H98" s="18">
        <v>337434.1421778612</v>
      </c>
      <c r="I98" s="131">
        <f>H98*(1-Север_шип!$U$1)</f>
        <v>337434.1421778612</v>
      </c>
      <c r="J98" s="132">
        <v>40.0896</v>
      </c>
      <c r="K98" s="126"/>
      <c r="L98" s="133" t="s">
        <v>634</v>
      </c>
      <c r="M98" s="18">
        <v>328282.6581854124</v>
      </c>
      <c r="N98" s="131">
        <f>M98*(1-Север_шип!$U$1)</f>
        <v>328282.6581854124</v>
      </c>
      <c r="O98" s="134">
        <v>38.556</v>
      </c>
      <c r="P98" s="18">
        <v>330988.427439754</v>
      </c>
      <c r="Q98" s="131">
        <f>P98*(1-Север_шип!$U$1)</f>
        <v>330988.427439754</v>
      </c>
      <c r="R98" s="134">
        <v>43.47</v>
      </c>
      <c r="S98" s="18">
        <v>350475.1694734262</v>
      </c>
      <c r="T98" s="131">
        <f>S98*(1-Север_шип!$U$1)</f>
        <v>350475.1694734262</v>
      </c>
      <c r="U98" s="135">
        <v>48.384</v>
      </c>
    </row>
    <row r="99" spans="1:21" ht="12.75">
      <c r="A99" s="130" t="s">
        <v>635</v>
      </c>
      <c r="B99" s="18">
        <v>304153.5055621097</v>
      </c>
      <c r="C99" s="131">
        <f>B99*(1-Север_шип!$U$1)</f>
        <v>304153.5055621097</v>
      </c>
      <c r="D99" s="132">
        <v>33.048</v>
      </c>
      <c r="E99" s="18">
        <v>327211.08250115084</v>
      </c>
      <c r="F99" s="131">
        <f>E99*(1-Север_шип!$U$1)</f>
        <v>327211.08250115084</v>
      </c>
      <c r="G99" s="132">
        <v>37.26</v>
      </c>
      <c r="H99" s="18">
        <v>347156.37437239767</v>
      </c>
      <c r="I99" s="131">
        <f>H99*(1-Север_шип!$U$1)</f>
        <v>347156.37437239767</v>
      </c>
      <c r="J99" s="132">
        <v>41.472</v>
      </c>
      <c r="K99" s="126"/>
      <c r="L99" s="133" t="s">
        <v>636</v>
      </c>
      <c r="M99" s="18">
        <v>337508.9410875364</v>
      </c>
      <c r="N99" s="131">
        <f>M99*(1-Север_шип!$U$1)</f>
        <v>337508.9410875364</v>
      </c>
      <c r="O99" s="134">
        <v>39.8412</v>
      </c>
      <c r="P99" s="18">
        <v>340796.8409867426</v>
      </c>
      <c r="Q99" s="131">
        <f>P99*(1-Север_шип!$U$1)</f>
        <v>340796.8409867426</v>
      </c>
      <c r="R99" s="134">
        <v>44.919</v>
      </c>
      <c r="S99" s="18">
        <v>360777.9062495731</v>
      </c>
      <c r="T99" s="131">
        <f>S99*(1-Север_шип!$U$1)</f>
        <v>360777.9062495731</v>
      </c>
      <c r="U99" s="135">
        <v>49.9968</v>
      </c>
    </row>
    <row r="100" spans="1:21" ht="12.75">
      <c r="A100" s="130" t="s">
        <v>637</v>
      </c>
      <c r="B100" s="18">
        <v>312724.484972948</v>
      </c>
      <c r="C100" s="131">
        <f>B100*(1-Север_шип!$U$1)</f>
        <v>312724.484972948</v>
      </c>
      <c r="D100" s="132">
        <v>34.1496</v>
      </c>
      <c r="E100" s="18">
        <v>336438.9914665288</v>
      </c>
      <c r="F100" s="131">
        <f>E100*(1-Север_шип!$U$1)</f>
        <v>336438.9914665288</v>
      </c>
      <c r="G100" s="132">
        <v>38.502</v>
      </c>
      <c r="H100" s="18">
        <v>356880.232630188</v>
      </c>
      <c r="I100" s="131">
        <f>H100*(1-Север_шип!$U$1)</f>
        <v>356880.232630188</v>
      </c>
      <c r="J100" s="132">
        <v>42.8544</v>
      </c>
      <c r="K100" s="126"/>
      <c r="L100" s="133" t="s">
        <v>638</v>
      </c>
      <c r="M100" s="18">
        <v>346736.85005291447</v>
      </c>
      <c r="N100" s="131">
        <f>M100*(1-Север_шип!$U$1)</f>
        <v>346736.85005291447</v>
      </c>
      <c r="O100" s="134">
        <v>41.1264</v>
      </c>
      <c r="P100" s="18">
        <v>350605.25453373103</v>
      </c>
      <c r="Q100" s="131">
        <f>P100*(1-Север_шип!$U$1)</f>
        <v>350605.25453373103</v>
      </c>
      <c r="R100" s="134">
        <v>46.368</v>
      </c>
      <c r="S100" s="18">
        <v>371079.01696246647</v>
      </c>
      <c r="T100" s="131">
        <f>S100*(1-Север_шип!$U$1)</f>
        <v>371079.01696246647</v>
      </c>
      <c r="U100" s="135">
        <v>51.6096</v>
      </c>
    </row>
    <row r="101" spans="1:21" ht="12.75">
      <c r="A101" s="130" t="s">
        <v>639</v>
      </c>
      <c r="B101" s="18">
        <v>321293.83832053235</v>
      </c>
      <c r="C101" s="131">
        <f>B101*(1-Север_шип!$U$1)</f>
        <v>321293.83832053235</v>
      </c>
      <c r="D101" s="132">
        <v>35.2512</v>
      </c>
      <c r="E101" s="18">
        <v>345666.9004319068</v>
      </c>
      <c r="F101" s="131">
        <f>E101*(1-Север_шип!$U$1)</f>
        <v>345666.9004319068</v>
      </c>
      <c r="G101" s="132">
        <v>39.744</v>
      </c>
      <c r="H101" s="18">
        <v>366602.4648247244</v>
      </c>
      <c r="I101" s="131">
        <f>H101*(1-Север_шип!$U$1)</f>
        <v>366602.4648247244</v>
      </c>
      <c r="J101" s="132">
        <v>44.2368</v>
      </c>
      <c r="K101" s="126"/>
      <c r="L101" s="133" t="s">
        <v>640</v>
      </c>
      <c r="M101" s="18">
        <v>355966.38508154615</v>
      </c>
      <c r="N101" s="131">
        <f>M101*(1-Север_шип!$U$1)</f>
        <v>355966.38508154615</v>
      </c>
      <c r="O101" s="134">
        <v>42.4116</v>
      </c>
      <c r="P101" s="18">
        <v>360412.04201746575</v>
      </c>
      <c r="Q101" s="131">
        <f>P101*(1-Север_шип!$U$1)</f>
        <v>360412.04201746575</v>
      </c>
      <c r="R101" s="134">
        <v>47.817</v>
      </c>
      <c r="S101" s="18">
        <v>381381.75373861333</v>
      </c>
      <c r="T101" s="131">
        <f>S101*(1-Север_шип!$U$1)</f>
        <v>381381.75373861333</v>
      </c>
      <c r="U101" s="135">
        <v>53.2224</v>
      </c>
    </row>
    <row r="102" spans="1:21" ht="12.75">
      <c r="A102" s="130" t="s">
        <v>641</v>
      </c>
      <c r="B102" s="18">
        <v>329863.1916681167</v>
      </c>
      <c r="C102" s="131">
        <f>B102*(1-Север_шип!$U$1)</f>
        <v>329863.1916681167</v>
      </c>
      <c r="D102" s="132">
        <v>36.3528</v>
      </c>
      <c r="E102" s="18">
        <v>354893.18333403073</v>
      </c>
      <c r="F102" s="131">
        <f>E102*(1-Север_шип!$U$1)</f>
        <v>354893.18333403073</v>
      </c>
      <c r="G102" s="132">
        <v>40.986</v>
      </c>
      <c r="H102" s="18">
        <v>376326.3230825148</v>
      </c>
      <c r="I102" s="131">
        <f>H102*(1-Север_шип!$U$1)</f>
        <v>376326.3230825148</v>
      </c>
      <c r="J102" s="132">
        <v>45.6192</v>
      </c>
      <c r="K102" s="126"/>
      <c r="L102" s="133" t="s">
        <v>642</v>
      </c>
      <c r="M102" s="18">
        <v>365194.2940469241</v>
      </c>
      <c r="N102" s="131">
        <f>M102*(1-Север_шип!$U$1)</f>
        <v>365194.2940469241</v>
      </c>
      <c r="O102" s="134">
        <v>43.6968</v>
      </c>
      <c r="P102" s="18">
        <v>370220.45556445414</v>
      </c>
      <c r="Q102" s="131">
        <f>P102*(1-Север_шип!$U$1)</f>
        <v>370220.45556445414</v>
      </c>
      <c r="R102" s="134">
        <v>49.266</v>
      </c>
      <c r="S102" s="18">
        <v>391686.1165780144</v>
      </c>
      <c r="T102" s="131">
        <f>S102*(1-Север_шип!$U$1)</f>
        <v>391686.1165780144</v>
      </c>
      <c r="U102" s="135">
        <v>54.8352</v>
      </c>
    </row>
    <row r="103" spans="1:21" ht="12.75">
      <c r="A103" s="130" t="s">
        <v>643</v>
      </c>
      <c r="B103" s="18">
        <v>338434.17107895506</v>
      </c>
      <c r="C103" s="131">
        <f>B103*(1-Север_шип!$U$1)</f>
        <v>338434.17107895506</v>
      </c>
      <c r="D103" s="132">
        <v>37.4544</v>
      </c>
      <c r="E103" s="18">
        <v>364122.71836266253</v>
      </c>
      <c r="F103" s="131">
        <f>E103*(1-Север_шип!$U$1)</f>
        <v>364122.71836266253</v>
      </c>
      <c r="G103" s="132">
        <v>42.228</v>
      </c>
      <c r="H103" s="18">
        <v>386048.55527705123</v>
      </c>
      <c r="I103" s="131">
        <f>H103*(1-Север_шип!$U$1)</f>
        <v>386048.55527705123</v>
      </c>
      <c r="J103" s="132">
        <v>47.0016</v>
      </c>
      <c r="K103" s="126"/>
      <c r="L103" s="133" t="s">
        <v>644</v>
      </c>
      <c r="M103" s="18">
        <v>374422.20301230194</v>
      </c>
      <c r="N103" s="131">
        <f>M103*(1-Север_шип!$U$1)</f>
        <v>374422.20301230194</v>
      </c>
      <c r="O103" s="134">
        <v>44.982</v>
      </c>
      <c r="P103" s="18">
        <v>380028.8691114426</v>
      </c>
      <c r="Q103" s="131">
        <f>P103*(1-Север_шип!$U$1)</f>
        <v>380028.8691114426</v>
      </c>
      <c r="R103" s="134">
        <v>50.715</v>
      </c>
      <c r="S103" s="18">
        <v>401987.22729090747</v>
      </c>
      <c r="T103" s="131">
        <f>S103*(1-Север_шип!$U$1)</f>
        <v>401987.22729090747</v>
      </c>
      <c r="U103" s="135">
        <v>56.448</v>
      </c>
    </row>
    <row r="104" spans="1:21" ht="12.75">
      <c r="A104" s="130" t="s">
        <v>645</v>
      </c>
      <c r="B104" s="18">
        <v>347003.5244265394</v>
      </c>
      <c r="C104" s="131">
        <f>B104*(1-Север_шип!$U$1)</f>
        <v>347003.5244265394</v>
      </c>
      <c r="D104" s="132">
        <v>38.556</v>
      </c>
      <c r="E104" s="18">
        <v>373350.62732804037</v>
      </c>
      <c r="F104" s="131">
        <f>E104*(1-Север_шип!$U$1)</f>
        <v>373350.62732804037</v>
      </c>
      <c r="G104" s="132">
        <v>43.47</v>
      </c>
      <c r="H104" s="18">
        <v>395772.41353484156</v>
      </c>
      <c r="I104" s="131">
        <f>H104*(1-Север_шип!$U$1)</f>
        <v>395772.41353484156</v>
      </c>
      <c r="J104" s="132">
        <v>48.384</v>
      </c>
      <c r="K104" s="126"/>
      <c r="L104" s="133" t="s">
        <v>646</v>
      </c>
      <c r="M104" s="18">
        <v>383651.7380409337</v>
      </c>
      <c r="N104" s="131">
        <f>M104*(1-Север_шип!$U$1)</f>
        <v>383651.7380409337</v>
      </c>
      <c r="O104" s="134">
        <v>46.2672</v>
      </c>
      <c r="P104" s="18">
        <v>389837.282658431</v>
      </c>
      <c r="Q104" s="131">
        <f>P104*(1-Север_шип!$U$1)</f>
        <v>389837.282658431</v>
      </c>
      <c r="R104" s="134">
        <v>52.164</v>
      </c>
      <c r="S104" s="18">
        <v>412289.9640670545</v>
      </c>
      <c r="T104" s="131">
        <f>S104*(1-Север_шип!$U$1)</f>
        <v>412289.9640670545</v>
      </c>
      <c r="U104" s="135">
        <v>58.0608</v>
      </c>
    </row>
    <row r="105" spans="1:21" ht="12.75">
      <c r="A105" s="130" t="s">
        <v>647</v>
      </c>
      <c r="B105" s="18">
        <v>355572.8777741238</v>
      </c>
      <c r="C105" s="131">
        <f>B105*(1-Север_шип!$U$1)</f>
        <v>355572.8777741238</v>
      </c>
      <c r="D105" s="132">
        <v>39.6576</v>
      </c>
      <c r="E105" s="18">
        <v>382578.5362934184</v>
      </c>
      <c r="F105" s="131">
        <f>E105*(1-Север_шип!$U$1)</f>
        <v>382578.5362934184</v>
      </c>
      <c r="G105" s="132">
        <v>44.712</v>
      </c>
      <c r="H105" s="18">
        <v>405494.645729378</v>
      </c>
      <c r="I105" s="131">
        <f>H105*(1-Север_шип!$U$1)</f>
        <v>405494.645729378</v>
      </c>
      <c r="J105" s="132">
        <v>49.7664</v>
      </c>
      <c r="K105" s="126"/>
      <c r="L105" s="133" t="s">
        <v>648</v>
      </c>
      <c r="M105" s="18">
        <v>392879.6470063116</v>
      </c>
      <c r="N105" s="131">
        <f>M105*(1-Север_шип!$U$1)</f>
        <v>392879.6470063116</v>
      </c>
      <c r="O105" s="134">
        <v>47.5524</v>
      </c>
      <c r="P105" s="18">
        <v>399644.0701421658</v>
      </c>
      <c r="Q105" s="131">
        <f>P105*(1-Север_шип!$U$1)</f>
        <v>399644.0701421658</v>
      </c>
      <c r="R105" s="134">
        <v>53.613</v>
      </c>
      <c r="S105" s="18">
        <v>422592.70084320154</v>
      </c>
      <c r="T105" s="131">
        <f>S105*(1-Север_шип!$U$1)</f>
        <v>422592.70084320154</v>
      </c>
      <c r="U105" s="135">
        <v>59.6736</v>
      </c>
    </row>
    <row r="106" spans="1:21" ht="12.75">
      <c r="A106" s="130" t="s">
        <v>649</v>
      </c>
      <c r="B106" s="18">
        <v>364143.85718496214</v>
      </c>
      <c r="C106" s="131">
        <f>B106*(1-Север_шип!$U$1)</f>
        <v>364143.85718496214</v>
      </c>
      <c r="D106" s="132">
        <v>40.7592</v>
      </c>
      <c r="E106" s="18">
        <v>391808.0713220502</v>
      </c>
      <c r="F106" s="131">
        <f>E106*(1-Север_шип!$U$1)</f>
        <v>391808.0713220502</v>
      </c>
      <c r="G106" s="132">
        <v>45.954</v>
      </c>
      <c r="H106" s="18">
        <v>415218.5039871684</v>
      </c>
      <c r="I106" s="131">
        <f>H106*(1-Север_шип!$U$1)</f>
        <v>415218.5039871684</v>
      </c>
      <c r="J106" s="132">
        <v>51.1488</v>
      </c>
      <c r="K106" s="126"/>
      <c r="L106" s="133" t="s">
        <v>650</v>
      </c>
      <c r="M106" s="18">
        <v>402107.5559716895</v>
      </c>
      <c r="N106" s="131">
        <f>M106*(1-Север_шип!$U$1)</f>
        <v>402107.5559716895</v>
      </c>
      <c r="O106" s="134">
        <v>48.8376</v>
      </c>
      <c r="P106" s="18">
        <v>409452.4836891541</v>
      </c>
      <c r="Q106" s="131">
        <f>P106*(1-Север_шип!$U$1)</f>
        <v>409452.4836891541</v>
      </c>
      <c r="R106" s="134">
        <v>55.062</v>
      </c>
      <c r="S106" s="18">
        <v>432895.43761934864</v>
      </c>
      <c r="T106" s="131">
        <f>S106*(1-Север_шип!$U$1)</f>
        <v>432895.43761934864</v>
      </c>
      <c r="U106" s="135">
        <v>61.2864</v>
      </c>
    </row>
    <row r="107" spans="1:21" ht="12.75">
      <c r="A107" s="130" t="s">
        <v>651</v>
      </c>
      <c r="B107" s="18">
        <v>372714.8365958004</v>
      </c>
      <c r="C107" s="131">
        <f>B107*(1-Север_шип!$U$1)</f>
        <v>372714.8365958004</v>
      </c>
      <c r="D107" s="132">
        <v>41.8608</v>
      </c>
      <c r="E107" s="18">
        <v>401035.9802874281</v>
      </c>
      <c r="F107" s="131">
        <f>E107*(1-Север_шип!$U$1)</f>
        <v>401035.9802874281</v>
      </c>
      <c r="G107" s="132">
        <v>47.196</v>
      </c>
      <c r="H107" s="18">
        <v>424940.7361817049</v>
      </c>
      <c r="I107" s="131">
        <f>H107*(1-Север_шип!$U$1)</f>
        <v>424940.7361817049</v>
      </c>
      <c r="J107" s="132">
        <v>52.5312</v>
      </c>
      <c r="K107" s="126"/>
      <c r="L107" s="133" t="s">
        <v>652</v>
      </c>
      <c r="M107" s="18">
        <v>411335.4649370674</v>
      </c>
      <c r="N107" s="131">
        <f>M107*(1-Север_шип!$U$1)</f>
        <v>411335.4649370674</v>
      </c>
      <c r="O107" s="134">
        <v>50.1228</v>
      </c>
      <c r="P107" s="18">
        <v>419260.89723614266</v>
      </c>
      <c r="Q107" s="131">
        <f>P107*(1-Север_шип!$U$1)</f>
        <v>419260.89723614266</v>
      </c>
      <c r="R107" s="134">
        <v>56.511</v>
      </c>
      <c r="S107" s="18">
        <v>443198.1743954956</v>
      </c>
      <c r="T107" s="131">
        <f>S107*(1-Север_шип!$U$1)</f>
        <v>443198.1743954956</v>
      </c>
      <c r="U107" s="135">
        <v>62.8992</v>
      </c>
    </row>
    <row r="108" spans="1:21" ht="12.75">
      <c r="A108" s="130" t="s">
        <v>653</v>
      </c>
      <c r="B108" s="18">
        <v>381284.1899433848</v>
      </c>
      <c r="C108" s="131">
        <f>B108*(1-Север_шип!$U$1)</f>
        <v>381284.1899433848</v>
      </c>
      <c r="D108" s="132">
        <v>42.9624</v>
      </c>
      <c r="E108" s="18">
        <v>410263.88925280585</v>
      </c>
      <c r="F108" s="131">
        <f>E108*(1-Север_шип!$U$1)</f>
        <v>410263.88925280585</v>
      </c>
      <c r="G108" s="132">
        <v>48.438</v>
      </c>
      <c r="H108" s="18">
        <v>434664.5944394951</v>
      </c>
      <c r="I108" s="131">
        <f>H108*(1-Север_шип!$U$1)</f>
        <v>434664.5944394951</v>
      </c>
      <c r="J108" s="132">
        <v>53.9136</v>
      </c>
      <c r="K108" s="126"/>
      <c r="L108" s="133" t="s">
        <v>654</v>
      </c>
      <c r="M108" s="18">
        <v>420564.9999656992</v>
      </c>
      <c r="N108" s="131">
        <f>M108*(1-Север_шип!$U$1)</f>
        <v>420564.9999656992</v>
      </c>
      <c r="O108" s="134">
        <v>51.408</v>
      </c>
      <c r="P108" s="18">
        <v>429067.6847198774</v>
      </c>
      <c r="Q108" s="131">
        <f>P108*(1-Север_шип!$U$1)</f>
        <v>429067.6847198774</v>
      </c>
      <c r="R108" s="134">
        <v>57.96</v>
      </c>
      <c r="S108" s="18">
        <v>453500.9111716427</v>
      </c>
      <c r="T108" s="131">
        <f>S108*(1-Север_шип!$U$1)</f>
        <v>453500.9111716427</v>
      </c>
      <c r="U108" s="135">
        <v>64.512</v>
      </c>
    </row>
    <row r="109" spans="1:21" ht="12.75">
      <c r="A109" s="130" t="s">
        <v>655</v>
      </c>
      <c r="B109" s="18">
        <v>389853.5432909692</v>
      </c>
      <c r="C109" s="131">
        <f>B109*(1-Север_шип!$U$1)</f>
        <v>389853.5432909692</v>
      </c>
      <c r="D109" s="132">
        <v>44.064</v>
      </c>
      <c r="E109" s="18">
        <v>419491.7982181838</v>
      </c>
      <c r="F109" s="131">
        <f>E109*(1-Север_шип!$U$1)</f>
        <v>419491.7982181838</v>
      </c>
      <c r="G109" s="132">
        <v>49.68</v>
      </c>
      <c r="H109" s="18">
        <v>444386.82663403155</v>
      </c>
      <c r="I109" s="131">
        <f>H109*(1-Север_шип!$U$1)</f>
        <v>444386.82663403155</v>
      </c>
      <c r="J109" s="132">
        <v>55.296</v>
      </c>
      <c r="K109" s="126"/>
      <c r="L109" s="133" t="s">
        <v>656</v>
      </c>
      <c r="M109" s="18">
        <v>429792.9089310771</v>
      </c>
      <c r="N109" s="131">
        <f>M109*(1-Север_шип!$U$1)</f>
        <v>429792.9089310771</v>
      </c>
      <c r="O109" s="134">
        <v>52.6932</v>
      </c>
      <c r="P109" s="18">
        <v>438876.0982668658</v>
      </c>
      <c r="Q109" s="131">
        <f>P109*(1-Север_шип!$U$1)</f>
        <v>438876.0982668658</v>
      </c>
      <c r="R109" s="134">
        <v>59.409</v>
      </c>
      <c r="S109" s="18">
        <v>463802.02188453585</v>
      </c>
      <c r="T109" s="131">
        <f>S109*(1-Север_шип!$U$1)</f>
        <v>463802.02188453585</v>
      </c>
      <c r="U109" s="135">
        <v>66.1248</v>
      </c>
    </row>
    <row r="110" spans="1:21" ht="12.75">
      <c r="A110" s="130" t="s">
        <v>657</v>
      </c>
      <c r="B110" s="18">
        <v>398424.52270180744</v>
      </c>
      <c r="C110" s="131">
        <f>B110*(1-Север_шип!$U$1)</f>
        <v>398424.52270180744</v>
      </c>
      <c r="D110" s="132">
        <v>45.1656</v>
      </c>
      <c r="E110" s="18">
        <v>428721.3332468154</v>
      </c>
      <c r="F110" s="131">
        <f>E110*(1-Север_шип!$U$1)</f>
        <v>428721.3332468154</v>
      </c>
      <c r="G110" s="132">
        <v>50.922</v>
      </c>
      <c r="H110" s="18">
        <v>454110.6848918219</v>
      </c>
      <c r="I110" s="131">
        <f>H110*(1-Север_шип!$U$1)</f>
        <v>454110.6848918219</v>
      </c>
      <c r="J110" s="132">
        <v>56.6784</v>
      </c>
      <c r="K110" s="126"/>
      <c r="L110" s="133" t="s">
        <v>658</v>
      </c>
      <c r="M110" s="18">
        <v>439020.81789645494</v>
      </c>
      <c r="N110" s="131">
        <f>M110*(1-Север_шип!$U$1)</f>
        <v>439020.81789645494</v>
      </c>
      <c r="O110" s="134">
        <v>53.9784</v>
      </c>
      <c r="P110" s="18">
        <v>448684.51181385433</v>
      </c>
      <c r="Q110" s="131">
        <f>P110*(1-Север_шип!$U$1)</f>
        <v>448684.51181385433</v>
      </c>
      <c r="R110" s="134">
        <v>60.858</v>
      </c>
      <c r="S110" s="18">
        <v>474106.38472393656</v>
      </c>
      <c r="T110" s="131">
        <f>S110*(1-Север_шип!$U$1)</f>
        <v>474106.38472393656</v>
      </c>
      <c r="U110" s="135">
        <v>67.7376</v>
      </c>
    </row>
    <row r="111" spans="1:21" ht="12.75">
      <c r="A111" s="130" t="s">
        <v>659</v>
      </c>
      <c r="B111" s="18">
        <v>406993.8760493918</v>
      </c>
      <c r="C111" s="131">
        <f>B111*(1-Север_шип!$U$1)</f>
        <v>406993.8760493918</v>
      </c>
      <c r="D111" s="132">
        <v>46.2672</v>
      </c>
      <c r="E111" s="18">
        <v>437949.2422121933</v>
      </c>
      <c r="F111" s="131">
        <f>E111*(1-Север_шип!$U$1)</f>
        <v>437949.2422121933</v>
      </c>
      <c r="G111" s="132">
        <v>52.164</v>
      </c>
      <c r="H111" s="18">
        <v>464125.6084720443</v>
      </c>
      <c r="I111" s="131">
        <f>H111*(1-Север_шип!$U$1)</f>
        <v>464125.6084720443</v>
      </c>
      <c r="J111" s="132">
        <v>58.0608</v>
      </c>
      <c r="K111" s="126"/>
      <c r="L111" s="133" t="s">
        <v>660</v>
      </c>
      <c r="M111" s="18">
        <v>448250.3529250867</v>
      </c>
      <c r="N111" s="131">
        <f>M111*(1-Север_шип!$U$1)</f>
        <v>448250.3529250867</v>
      </c>
      <c r="O111" s="134">
        <v>55.2636</v>
      </c>
      <c r="P111" s="18">
        <v>458491.2992975888</v>
      </c>
      <c r="Q111" s="131">
        <f>P111*(1-Север_шип!$U$1)</f>
        <v>458491.2992975888</v>
      </c>
      <c r="R111" s="134">
        <v>62.307</v>
      </c>
      <c r="S111" s="18">
        <v>484409.12150008394</v>
      </c>
      <c r="T111" s="131">
        <f>S111*(1-Север_шип!$U$1)</f>
        <v>484409.12150008394</v>
      </c>
      <c r="U111" s="135">
        <v>69.3504</v>
      </c>
    </row>
    <row r="112" spans="1:21" ht="12.75">
      <c r="A112" s="130" t="s">
        <v>661</v>
      </c>
      <c r="B112" s="18">
        <v>415563.2293969762</v>
      </c>
      <c r="C112" s="131">
        <f>B112*(1-Север_шип!$U$1)</f>
        <v>415563.2293969762</v>
      </c>
      <c r="D112" s="132">
        <v>47.3688</v>
      </c>
      <c r="E112" s="18">
        <v>447177.1511775712</v>
      </c>
      <c r="F112" s="131">
        <f>E112*(1-Север_шип!$U$1)</f>
        <v>447177.1511775712</v>
      </c>
      <c r="G112" s="132">
        <v>53.406</v>
      </c>
      <c r="H112" s="18">
        <v>473860.84917261126</v>
      </c>
      <c r="I112" s="131">
        <f>H112*(1-Север_шип!$U$1)</f>
        <v>473860.84917261126</v>
      </c>
      <c r="J112" s="132">
        <v>59.4432</v>
      </c>
      <c r="K112" s="126"/>
      <c r="L112" s="133" t="s">
        <v>662</v>
      </c>
      <c r="M112" s="18">
        <v>457478.2618904646</v>
      </c>
      <c r="N112" s="131">
        <f>M112*(1-Север_шип!$U$1)</f>
        <v>457478.2618904646</v>
      </c>
      <c r="O112" s="134">
        <v>56.5488</v>
      </c>
      <c r="P112" s="18">
        <v>468299.7128445773</v>
      </c>
      <c r="Q112" s="131">
        <f>P112*(1-Север_шип!$U$1)</f>
        <v>468299.7128445773</v>
      </c>
      <c r="R112" s="134">
        <v>63.756</v>
      </c>
      <c r="S112" s="18">
        <v>494711.8582762308</v>
      </c>
      <c r="T112" s="131">
        <f>S112*(1-Север_шип!$U$1)</f>
        <v>494711.8582762308</v>
      </c>
      <c r="U112" s="135">
        <v>70.9632</v>
      </c>
    </row>
    <row r="113" spans="1:21" ht="12.75">
      <c r="A113" s="130" t="s">
        <v>663</v>
      </c>
      <c r="B113" s="18">
        <v>424134.20880781446</v>
      </c>
      <c r="C113" s="131">
        <f>B113*(1-Север_шип!$U$1)</f>
        <v>424134.20880781446</v>
      </c>
      <c r="D113" s="132">
        <v>48.4704</v>
      </c>
      <c r="E113" s="18">
        <v>456405.0601429494</v>
      </c>
      <c r="F113" s="131">
        <f>E113*(1-Север_шип!$U$1)</f>
        <v>456405.0601429494</v>
      </c>
      <c r="G113" s="132">
        <v>54.648</v>
      </c>
      <c r="H113" s="18">
        <v>483279.00753868493</v>
      </c>
      <c r="I113" s="131">
        <f>H113*(1-Север_шип!$U$1)</f>
        <v>483279.00753868493</v>
      </c>
      <c r="J113" s="132">
        <v>60.8256</v>
      </c>
      <c r="K113" s="126"/>
      <c r="L113" s="133" t="s">
        <v>664</v>
      </c>
      <c r="M113" s="18">
        <v>466706.1708558424</v>
      </c>
      <c r="N113" s="131">
        <f>M113*(1-Север_шип!$U$1)</f>
        <v>466706.1708558424</v>
      </c>
      <c r="O113" s="134">
        <v>57.834</v>
      </c>
      <c r="P113" s="18">
        <v>478108.1263915658</v>
      </c>
      <c r="Q113" s="131">
        <f>P113*(1-Север_шип!$U$1)</f>
        <v>478108.1263915658</v>
      </c>
      <c r="R113" s="134">
        <v>65.205</v>
      </c>
      <c r="S113" s="18">
        <v>505012.9689891241</v>
      </c>
      <c r="T113" s="131">
        <f>S113*(1-Север_шип!$U$1)</f>
        <v>505012.9689891241</v>
      </c>
      <c r="U113" s="135">
        <v>72.576</v>
      </c>
    </row>
    <row r="114" spans="1:21" ht="12.75">
      <c r="A114" s="130" t="s">
        <v>665</v>
      </c>
      <c r="B114" s="18">
        <v>428542.4662888963</v>
      </c>
      <c r="C114" s="131">
        <f>B114*(1-Север_шип!$U$1)</f>
        <v>428542.4662888963</v>
      </c>
      <c r="D114" s="132">
        <v>49.572</v>
      </c>
      <c r="E114" s="18">
        <v>465634.59517158096</v>
      </c>
      <c r="F114" s="131">
        <f>E114*(1-Север_шип!$U$1)</f>
        <v>465634.59517158096</v>
      </c>
      <c r="G114" s="132">
        <v>55.89</v>
      </c>
      <c r="H114" s="18">
        <v>493002.8657964754</v>
      </c>
      <c r="I114" s="131">
        <f>H114*(1-Север_шип!$U$1)</f>
        <v>493002.8657964754</v>
      </c>
      <c r="J114" s="132">
        <v>62.208</v>
      </c>
      <c r="K114" s="126"/>
      <c r="L114" s="133" t="s">
        <v>666</v>
      </c>
      <c r="M114" s="18">
        <v>475934.0798212204</v>
      </c>
      <c r="N114" s="131">
        <f>M114*(1-Север_шип!$U$1)</f>
        <v>475934.0798212204</v>
      </c>
      <c r="O114" s="134">
        <v>59.1192</v>
      </c>
      <c r="P114" s="18">
        <v>487914.9138753005</v>
      </c>
      <c r="Q114" s="131">
        <f>P114*(1-Север_шип!$U$1)</f>
        <v>487914.9138753005</v>
      </c>
      <c r="R114" s="134">
        <v>66.654</v>
      </c>
      <c r="S114" s="18">
        <v>515317.331828525</v>
      </c>
      <c r="T114" s="131">
        <f>S114*(1-Север_шип!$U$1)</f>
        <v>515317.331828525</v>
      </c>
      <c r="U114" s="135">
        <v>74.1888</v>
      </c>
    </row>
    <row r="115" spans="1:21" ht="12.75">
      <c r="A115" s="130" t="s">
        <v>667</v>
      </c>
      <c r="B115" s="18">
        <v>441274.5415662372</v>
      </c>
      <c r="C115" s="131">
        <f>B115*(1-Север_шип!$U$1)</f>
        <v>441274.5415662372</v>
      </c>
      <c r="D115" s="132">
        <v>50.6736</v>
      </c>
      <c r="E115" s="18">
        <v>474862.50413695886</v>
      </c>
      <c r="F115" s="131">
        <f>E115*(1-Север_шип!$U$1)</f>
        <v>474862.50413695886</v>
      </c>
      <c r="G115" s="132">
        <v>57.132</v>
      </c>
      <c r="H115" s="18">
        <v>502725.09799101175</v>
      </c>
      <c r="I115" s="131">
        <f>H115*(1-Север_шип!$U$1)</f>
        <v>502725.09799101175</v>
      </c>
      <c r="J115" s="132">
        <v>63.5904000000001</v>
      </c>
      <c r="K115" s="126"/>
      <c r="L115" s="133" t="s">
        <v>668</v>
      </c>
      <c r="M115" s="18">
        <v>485163.61484985205</v>
      </c>
      <c r="N115" s="131">
        <f>M115*(1-Север_шип!$U$1)</f>
        <v>485163.61484985205</v>
      </c>
      <c r="O115" s="134">
        <v>60.4044</v>
      </c>
      <c r="P115" s="18">
        <v>497723.3274222889</v>
      </c>
      <c r="Q115" s="131">
        <f>P115*(1-Север_шип!$U$1)</f>
        <v>497723.3274222889</v>
      </c>
      <c r="R115" s="134">
        <v>68.103</v>
      </c>
      <c r="S115" s="18">
        <v>525620.0686046721</v>
      </c>
      <c r="T115" s="131">
        <f>S115*(1-Север_шип!$U$1)</f>
        <v>525620.0686046721</v>
      </c>
      <c r="U115" s="135">
        <v>75.8016000000001</v>
      </c>
    </row>
    <row r="116" spans="1:21" ht="12.75">
      <c r="A116" s="130" t="s">
        <v>669</v>
      </c>
      <c r="B116" s="18">
        <v>449843.8949138216</v>
      </c>
      <c r="C116" s="131">
        <f>B116*(1-Север_шип!$U$1)</f>
        <v>449843.8949138216</v>
      </c>
      <c r="D116" s="132">
        <v>51.7752</v>
      </c>
      <c r="E116" s="18">
        <v>484090.4131023368</v>
      </c>
      <c r="F116" s="131">
        <f>E116*(1-Север_шип!$U$1)</f>
        <v>484090.4131023368</v>
      </c>
      <c r="G116" s="132">
        <v>58.374</v>
      </c>
      <c r="H116" s="18">
        <v>512448.95624880213</v>
      </c>
      <c r="I116" s="131">
        <f>H116*(1-Север_шип!$U$1)</f>
        <v>512448.95624880213</v>
      </c>
      <c r="J116" s="132">
        <v>64.9728000000001</v>
      </c>
      <c r="K116" s="126"/>
      <c r="L116" s="133" t="s">
        <v>670</v>
      </c>
      <c r="M116" s="18">
        <v>494391.52381523006</v>
      </c>
      <c r="N116" s="131">
        <f>M116*(1-Север_шип!$U$1)</f>
        <v>494391.52381523006</v>
      </c>
      <c r="O116" s="134">
        <v>61.6896</v>
      </c>
      <c r="P116" s="18">
        <v>507531.74096927757</v>
      </c>
      <c r="Q116" s="131">
        <f>P116*(1-Север_шип!$U$1)</f>
        <v>507531.74096927757</v>
      </c>
      <c r="R116" s="134">
        <v>69.552</v>
      </c>
      <c r="S116" s="18">
        <v>535921.1793175652</v>
      </c>
      <c r="T116" s="131">
        <f>S116*(1-Север_шип!$U$1)</f>
        <v>535921.1793175652</v>
      </c>
      <c r="U116" s="135">
        <v>77.4144000000001</v>
      </c>
    </row>
    <row r="117" spans="1:21" ht="12.75">
      <c r="A117" s="130" t="s">
        <v>671</v>
      </c>
      <c r="B117" s="18">
        <v>458413.2482614058</v>
      </c>
      <c r="C117" s="131">
        <f>B117*(1-Север_шип!$U$1)</f>
        <v>458413.2482614058</v>
      </c>
      <c r="D117" s="132">
        <v>52.8768</v>
      </c>
      <c r="E117" s="18">
        <v>493319.9481309685</v>
      </c>
      <c r="F117" s="131">
        <f>E117*(1-Север_шип!$U$1)</f>
        <v>493319.9481309685</v>
      </c>
      <c r="G117" s="132">
        <v>59.616</v>
      </c>
      <c r="H117" s="18">
        <v>522171.1884433387</v>
      </c>
      <c r="I117" s="131">
        <f>H117*(1-Север_шип!$U$1)</f>
        <v>522171.1884433387</v>
      </c>
      <c r="J117" s="132">
        <v>66.3552000000001</v>
      </c>
      <c r="K117" s="126"/>
      <c r="L117" s="133" t="s">
        <v>672</v>
      </c>
      <c r="M117" s="18">
        <v>503619.432780608</v>
      </c>
      <c r="N117" s="131">
        <f>M117*(1-Север_шип!$U$1)</f>
        <v>503619.432780608</v>
      </c>
      <c r="O117" s="134">
        <v>62.9748</v>
      </c>
      <c r="P117" s="18">
        <v>517340.15451626584</v>
      </c>
      <c r="Q117" s="131">
        <f>P117*(1-Север_шип!$U$1)</f>
        <v>517340.15451626584</v>
      </c>
      <c r="R117" s="134">
        <v>71.001</v>
      </c>
      <c r="S117" s="18">
        <v>546223.9160937123</v>
      </c>
      <c r="T117" s="131">
        <f>S117*(1-Север_шип!$U$1)</f>
        <v>546223.9160937123</v>
      </c>
      <c r="U117" s="135">
        <v>79.0272000000001</v>
      </c>
    </row>
    <row r="118" spans="1:21" ht="12.75">
      <c r="A118" s="130" t="s">
        <v>673</v>
      </c>
      <c r="B118" s="18">
        <v>466984.2276722441</v>
      </c>
      <c r="C118" s="131">
        <f>B118*(1-Север_шип!$U$1)</f>
        <v>466984.2276722441</v>
      </c>
      <c r="D118" s="132">
        <v>53.9784</v>
      </c>
      <c r="E118" s="18">
        <v>502547.85709634656</v>
      </c>
      <c r="F118" s="131">
        <f>E118*(1-Север_шип!$U$1)</f>
        <v>502547.85709634656</v>
      </c>
      <c r="G118" s="132">
        <v>60.858</v>
      </c>
      <c r="H118" s="18">
        <v>531895.0467011288</v>
      </c>
      <c r="I118" s="131">
        <f>H118*(1-Север_шип!$U$1)</f>
        <v>531895.0467011288</v>
      </c>
      <c r="J118" s="132">
        <v>67.7376000000001</v>
      </c>
      <c r="K118" s="126"/>
      <c r="L118" s="133" t="s">
        <v>674</v>
      </c>
      <c r="M118" s="18">
        <v>512845.71568273194</v>
      </c>
      <c r="N118" s="131">
        <f>M118*(1-Север_шип!$U$1)</f>
        <v>512845.71568273194</v>
      </c>
      <c r="O118" s="134">
        <v>64.26</v>
      </c>
      <c r="P118" s="18">
        <v>527146.9420000006</v>
      </c>
      <c r="Q118" s="131">
        <f>P118*(1-Север_шип!$U$1)</f>
        <v>527146.9420000006</v>
      </c>
      <c r="R118" s="134">
        <v>72.45</v>
      </c>
      <c r="S118" s="18">
        <v>556529.9049963668</v>
      </c>
      <c r="T118" s="131">
        <f>S118*(1-Север_шип!$U$1)</f>
        <v>556529.9049963668</v>
      </c>
      <c r="U118" s="135">
        <v>80.6400000000001</v>
      </c>
    </row>
    <row r="119" spans="1:21" ht="12.75">
      <c r="A119" s="130" t="s">
        <v>675</v>
      </c>
      <c r="B119" s="18">
        <v>475553.58101982874</v>
      </c>
      <c r="C119" s="131">
        <f>B119*(1-Север_шип!$U$1)</f>
        <v>475553.58101982874</v>
      </c>
      <c r="D119" s="132">
        <v>55.08</v>
      </c>
      <c r="E119" s="18">
        <v>511775.76606172434</v>
      </c>
      <c r="F119" s="131">
        <f>E119*(1-Север_шип!$U$1)</f>
        <v>511775.76606172434</v>
      </c>
      <c r="G119" s="132">
        <v>62.1</v>
      </c>
      <c r="H119" s="18">
        <v>541617.2788956653</v>
      </c>
      <c r="I119" s="131">
        <f>H119*(1-Север_шип!$U$1)</f>
        <v>541617.2788956653</v>
      </c>
      <c r="J119" s="132">
        <v>69.1200000000001</v>
      </c>
      <c r="K119" s="126"/>
      <c r="L119" s="133" t="s">
        <v>676</v>
      </c>
      <c r="M119" s="18">
        <v>522075.2507113636</v>
      </c>
      <c r="N119" s="131">
        <f>M119*(1-Север_шип!$U$1)</f>
        <v>522075.2507113636</v>
      </c>
      <c r="O119" s="134">
        <v>65.5452000000001</v>
      </c>
      <c r="P119" s="18">
        <v>536955.3555469891</v>
      </c>
      <c r="Q119" s="131">
        <f>P119*(1-Север_шип!$U$1)</f>
        <v>536955.3555469891</v>
      </c>
      <c r="R119" s="134">
        <v>73.899</v>
      </c>
      <c r="S119" s="18">
        <v>566829.3896460063</v>
      </c>
      <c r="T119" s="131">
        <f>S119*(1-Север_шип!$U$1)</f>
        <v>566829.3896460063</v>
      </c>
      <c r="U119" s="135">
        <v>82.2528000000001</v>
      </c>
    </row>
    <row r="120" spans="1:21" ht="12.75">
      <c r="A120" s="130" t="s">
        <v>677</v>
      </c>
      <c r="B120" s="18">
        <v>484124.5604306671</v>
      </c>
      <c r="C120" s="131">
        <f>B120*(1-Север_шип!$U$1)</f>
        <v>484124.5604306671</v>
      </c>
      <c r="D120" s="132">
        <v>56.1816000000001</v>
      </c>
      <c r="E120" s="18">
        <v>521003.67502710223</v>
      </c>
      <c r="F120" s="131">
        <f>E120*(1-Север_шип!$U$1)</f>
        <v>521003.67502710223</v>
      </c>
      <c r="G120" s="132">
        <v>63.342</v>
      </c>
      <c r="H120" s="18">
        <v>551341.1371534556</v>
      </c>
      <c r="I120" s="131">
        <f>H120*(1-Север_шип!$U$1)</f>
        <v>551341.1371534556</v>
      </c>
      <c r="J120" s="132">
        <v>70.5024000000001</v>
      </c>
      <c r="K120" s="126"/>
      <c r="L120" s="133" t="s">
        <v>678</v>
      </c>
      <c r="M120" s="18">
        <v>531303.1596767416</v>
      </c>
      <c r="N120" s="131">
        <f>M120*(1-Север_шип!$U$1)</f>
        <v>531303.1596767416</v>
      </c>
      <c r="O120" s="134">
        <v>66.8304000000001</v>
      </c>
      <c r="P120" s="18">
        <v>546763.7690939775</v>
      </c>
      <c r="Q120" s="131">
        <f>P120*(1-Север_шип!$U$1)</f>
        <v>546763.7690939775</v>
      </c>
      <c r="R120" s="134">
        <v>75.3480000000001</v>
      </c>
      <c r="S120" s="18">
        <v>577132.1264221533</v>
      </c>
      <c r="T120" s="131">
        <f>S120*(1-Север_шип!$U$1)</f>
        <v>577132.1264221533</v>
      </c>
      <c r="U120" s="135">
        <v>83.8656000000001</v>
      </c>
    </row>
    <row r="121" spans="1:21" ht="12.75">
      <c r="A121" s="130" t="s">
        <v>679</v>
      </c>
      <c r="B121" s="18">
        <v>492693.9137782513</v>
      </c>
      <c r="C121" s="131">
        <f>B121*(1-Север_шип!$U$1)</f>
        <v>492693.9137782513</v>
      </c>
      <c r="D121" s="132">
        <v>57.2832000000001</v>
      </c>
      <c r="E121" s="18">
        <v>530233.2100557341</v>
      </c>
      <c r="F121" s="131">
        <f>E121*(1-Север_шип!$U$1)</f>
        <v>530233.2100557341</v>
      </c>
      <c r="G121" s="132">
        <v>64.5840000000001</v>
      </c>
      <c r="H121" s="18">
        <v>561063.3693479922</v>
      </c>
      <c r="I121" s="131">
        <f>H121*(1-Север_шип!$U$1)</f>
        <v>561063.3693479922</v>
      </c>
      <c r="J121" s="132">
        <v>71.8848000000001</v>
      </c>
      <c r="K121" s="126"/>
      <c r="L121" s="133" t="s">
        <v>680</v>
      </c>
      <c r="M121" s="18">
        <v>540531.0686421196</v>
      </c>
      <c r="N121" s="131">
        <f>M121*(1-Север_шип!$U$1)</f>
        <v>540531.0686421196</v>
      </c>
      <c r="O121" s="134">
        <v>68.1156</v>
      </c>
      <c r="P121" s="18">
        <v>556570.5565777122</v>
      </c>
      <c r="Q121" s="131">
        <f>P121*(1-Север_шип!$U$1)</f>
        <v>556570.5565777122</v>
      </c>
      <c r="R121" s="134">
        <v>76.797</v>
      </c>
      <c r="S121" s="18">
        <v>587434.8631983002</v>
      </c>
      <c r="T121" s="131">
        <f>S121*(1-Север_шип!$U$1)</f>
        <v>587434.8631983002</v>
      </c>
      <c r="U121" s="135">
        <v>85.4784000000001</v>
      </c>
    </row>
    <row r="122" spans="1:21" ht="12.75">
      <c r="A122" s="130" t="s">
        <v>681</v>
      </c>
      <c r="B122" s="18">
        <v>501264.89318908955</v>
      </c>
      <c r="C122" s="131">
        <f>B122*(1-Север_шип!$U$1)</f>
        <v>501264.89318908955</v>
      </c>
      <c r="D122" s="132">
        <v>58.3848000000001</v>
      </c>
      <c r="E122" s="18">
        <v>539459.492957858</v>
      </c>
      <c r="F122" s="131">
        <f>E122*(1-Север_шип!$U$1)</f>
        <v>539459.492957858</v>
      </c>
      <c r="G122" s="132">
        <v>65.826</v>
      </c>
      <c r="H122" s="18">
        <v>570787.2276057824</v>
      </c>
      <c r="I122" s="131">
        <f>H122*(1-Север_шип!$U$1)</f>
        <v>570787.2276057824</v>
      </c>
      <c r="J122" s="132">
        <v>73.2672000000001</v>
      </c>
      <c r="K122" s="126"/>
      <c r="L122" s="133" t="s">
        <v>682</v>
      </c>
      <c r="M122" s="18">
        <v>549760.6036707513</v>
      </c>
      <c r="N122" s="131">
        <f>M122*(1-Север_шип!$U$1)</f>
        <v>549760.6036707513</v>
      </c>
      <c r="O122" s="134">
        <v>69.4008</v>
      </c>
      <c r="P122" s="18">
        <v>566083.0266125068</v>
      </c>
      <c r="Q122" s="131">
        <f>P122*(1-Север_шип!$U$1)</f>
        <v>566083.0266125068</v>
      </c>
      <c r="R122" s="134">
        <v>78.2460000000001</v>
      </c>
      <c r="S122" s="18">
        <v>597737.5999744474</v>
      </c>
      <c r="T122" s="131">
        <f>S122*(1-Север_шип!$U$1)</f>
        <v>597737.5999744474</v>
      </c>
      <c r="U122" s="135">
        <v>87.0912000000001</v>
      </c>
    </row>
    <row r="123" spans="1:21" ht="12.75">
      <c r="A123" s="130" t="s">
        <v>683</v>
      </c>
      <c r="B123" s="18">
        <v>509834.24653667386</v>
      </c>
      <c r="C123" s="131">
        <f>B123*(1-Север_шип!$U$1)</f>
        <v>509834.24653667386</v>
      </c>
      <c r="D123" s="132">
        <v>59.4864000000001</v>
      </c>
      <c r="E123" s="18">
        <v>548687.401923236</v>
      </c>
      <c r="F123" s="131">
        <f>E123*(1-Север_шип!$U$1)</f>
        <v>548687.401923236</v>
      </c>
      <c r="G123" s="132">
        <v>67.0680000000001</v>
      </c>
      <c r="H123" s="18">
        <v>580509.4598003189</v>
      </c>
      <c r="I123" s="131">
        <f>H123*(1-Север_шип!$U$1)</f>
        <v>580509.4598003189</v>
      </c>
      <c r="J123" s="132">
        <v>74.6496000000001</v>
      </c>
      <c r="K123" s="126"/>
      <c r="L123" s="133" t="s">
        <v>684</v>
      </c>
      <c r="M123" s="18">
        <v>558988.5126361292</v>
      </c>
      <c r="N123" s="131">
        <f>M123*(1-Север_шип!$U$1)</f>
        <v>558988.5126361292</v>
      </c>
      <c r="O123" s="134">
        <v>70.6860000000001</v>
      </c>
      <c r="P123" s="18">
        <v>576187.3836716892</v>
      </c>
      <c r="Q123" s="131">
        <f>P123*(1-Север_шип!$U$1)</f>
        <v>576187.3836716892</v>
      </c>
      <c r="R123" s="134">
        <v>79.6950000000001</v>
      </c>
      <c r="S123" s="18">
        <v>608040.3367505947</v>
      </c>
      <c r="T123" s="131">
        <f>S123*(1-Север_шип!$U$1)</f>
        <v>608040.3367505947</v>
      </c>
      <c r="U123" s="135">
        <v>88.7040000000001</v>
      </c>
    </row>
    <row r="124" spans="1:21" ht="12.75">
      <c r="A124" s="130" t="s">
        <v>685</v>
      </c>
      <c r="B124" s="18">
        <v>518403.5998842584</v>
      </c>
      <c r="C124" s="131">
        <f>B124*(1-Север_шип!$U$1)</f>
        <v>518403.5998842584</v>
      </c>
      <c r="D124" s="132">
        <v>60.5880000000001</v>
      </c>
      <c r="E124" s="18">
        <v>557916.9369518678</v>
      </c>
      <c r="F124" s="131">
        <f>E124*(1-Север_шип!$U$1)</f>
        <v>557916.9369518678</v>
      </c>
      <c r="G124" s="132">
        <v>68.3100000000001</v>
      </c>
      <c r="H124" s="18">
        <v>590233.3180581091</v>
      </c>
      <c r="I124" s="131">
        <f>H124*(1-Север_шип!$U$1)</f>
        <v>590233.3180581091</v>
      </c>
      <c r="J124" s="132">
        <v>76.0320000000001</v>
      </c>
      <c r="K124" s="126"/>
      <c r="L124" s="133" t="s">
        <v>686</v>
      </c>
      <c r="M124" s="18">
        <v>568216.4216015071</v>
      </c>
      <c r="N124" s="131">
        <f>M124*(1-Север_шип!$U$1)</f>
        <v>568216.4216015071</v>
      </c>
      <c r="O124" s="134">
        <v>71.9712000000001</v>
      </c>
      <c r="P124" s="18">
        <v>585994.1711554236</v>
      </c>
      <c r="Q124" s="131">
        <f>P124*(1-Север_шип!$U$1)</f>
        <v>585994.1711554236</v>
      </c>
      <c r="R124" s="134">
        <v>81.1440000000001</v>
      </c>
      <c r="S124" s="18">
        <v>618343.0735267415</v>
      </c>
      <c r="T124" s="131">
        <f>S124*(1-Север_шип!$U$1)</f>
        <v>618343.0735267415</v>
      </c>
      <c r="U124" s="135">
        <v>90.3168000000001</v>
      </c>
    </row>
    <row r="125" spans="1:21" ht="12.75">
      <c r="A125" s="130" t="s">
        <v>687</v>
      </c>
      <c r="B125" s="18">
        <v>526974.5792950967</v>
      </c>
      <c r="C125" s="131">
        <f>B125*(1-Север_шип!$U$1)</f>
        <v>526974.5792950967</v>
      </c>
      <c r="D125" s="132">
        <v>61.6896000000001</v>
      </c>
      <c r="E125" s="18">
        <v>567144.8459172457</v>
      </c>
      <c r="F125" s="131">
        <f>E125*(1-Север_шип!$U$1)</f>
        <v>567144.8459172457</v>
      </c>
      <c r="G125" s="132">
        <v>69.5520000000001</v>
      </c>
      <c r="H125" s="18">
        <v>599955.5502526456</v>
      </c>
      <c r="I125" s="131">
        <f>H125*(1-Север_шип!$U$1)</f>
        <v>599955.5502526456</v>
      </c>
      <c r="J125" s="132">
        <v>77.4144000000001</v>
      </c>
      <c r="K125" s="126"/>
      <c r="L125" s="133" t="s">
        <v>688</v>
      </c>
      <c r="M125" s="18">
        <v>577444.3305668852</v>
      </c>
      <c r="N125" s="131">
        <f>M125*(1-Север_шип!$U$1)</f>
        <v>577444.3305668852</v>
      </c>
      <c r="O125" s="134">
        <v>73.2564000000001</v>
      </c>
      <c r="P125" s="18">
        <v>595802.5847024121</v>
      </c>
      <c r="Q125" s="131">
        <f>P125*(1-Север_шип!$U$1)</f>
        <v>595802.5847024121</v>
      </c>
      <c r="R125" s="134">
        <v>82.5930000000001</v>
      </c>
      <c r="S125" s="18">
        <v>628644.1842396347</v>
      </c>
      <c r="T125" s="131">
        <f>S125*(1-Север_шип!$U$1)</f>
        <v>628644.1842396347</v>
      </c>
      <c r="U125" s="135">
        <v>91.9296000000001</v>
      </c>
    </row>
    <row r="126" spans="1:21" ht="12.75">
      <c r="A126" s="130" t="s">
        <v>689</v>
      </c>
      <c r="B126" s="18">
        <v>535543.932642681</v>
      </c>
      <c r="C126" s="131">
        <f>B126*(1-Север_шип!$U$1)</f>
        <v>535543.932642681</v>
      </c>
      <c r="D126" s="132">
        <v>62.7912000000001</v>
      </c>
      <c r="E126" s="18">
        <v>576372.7548826236</v>
      </c>
      <c r="F126" s="131">
        <f>E126*(1-Север_шип!$U$1)</f>
        <v>576372.7548826236</v>
      </c>
      <c r="G126" s="132">
        <v>70.7940000000001</v>
      </c>
      <c r="H126" s="18">
        <v>609679.4085104358</v>
      </c>
      <c r="I126" s="131">
        <f>H126*(1-Север_шип!$U$1)</f>
        <v>609679.4085104358</v>
      </c>
      <c r="J126" s="132">
        <v>78.7968000000001</v>
      </c>
      <c r="K126" s="126"/>
      <c r="L126" s="133" t="s">
        <v>690</v>
      </c>
      <c r="M126" s="18">
        <v>586673.8655955167</v>
      </c>
      <c r="N126" s="131">
        <f>M126*(1-Север_шип!$U$1)</f>
        <v>586673.8655955167</v>
      </c>
      <c r="O126" s="134">
        <v>74.5416000000001</v>
      </c>
      <c r="P126" s="18">
        <v>605610.9982494006</v>
      </c>
      <c r="Q126" s="131">
        <f>P126*(1-Север_шип!$U$1)</f>
        <v>605610.9982494006</v>
      </c>
      <c r="R126" s="134">
        <v>84.0420000000001</v>
      </c>
      <c r="S126" s="18">
        <v>637972.9091267489</v>
      </c>
      <c r="T126" s="131">
        <f>S126*(1-Север_шип!$U$1)</f>
        <v>637972.9091267489</v>
      </c>
      <c r="U126" s="135">
        <v>93.5424000000001</v>
      </c>
    </row>
    <row r="127" spans="1:21" ht="12.75">
      <c r="A127" s="130" t="s">
        <v>691</v>
      </c>
      <c r="B127" s="18">
        <v>544113.2859902655</v>
      </c>
      <c r="C127" s="131">
        <f>B127*(1-Север_шип!$U$1)</f>
        <v>544113.2859902655</v>
      </c>
      <c r="D127" s="132">
        <v>63.8928000000001</v>
      </c>
      <c r="E127" s="18">
        <v>585600.6638480014</v>
      </c>
      <c r="F127" s="131">
        <f>E127*(1-Север_шип!$U$1)</f>
        <v>585600.6638480014</v>
      </c>
      <c r="G127" s="132">
        <v>72.0360000000001</v>
      </c>
      <c r="H127" s="18">
        <v>619401.6407049723</v>
      </c>
      <c r="I127" s="131">
        <f>H127*(1-Север_шип!$U$1)</f>
        <v>619401.6407049723</v>
      </c>
      <c r="J127" s="132">
        <v>80.1792000000001</v>
      </c>
      <c r="K127" s="126"/>
      <c r="L127" s="133" t="s">
        <v>692</v>
      </c>
      <c r="M127" s="18">
        <v>595901.7745608945</v>
      </c>
      <c r="N127" s="131">
        <f>M127*(1-Север_шип!$U$1)</f>
        <v>595901.7745608945</v>
      </c>
      <c r="O127" s="134">
        <v>75.8268000000001</v>
      </c>
      <c r="P127" s="18">
        <v>615417.7857331354</v>
      </c>
      <c r="Q127" s="131">
        <f>P127*(1-Север_шип!$U$1)</f>
        <v>615417.7857331354</v>
      </c>
      <c r="R127" s="134">
        <v>85.4910000000001</v>
      </c>
      <c r="S127" s="18">
        <v>649251.2838551826</v>
      </c>
      <c r="T127" s="131">
        <f>S127*(1-Север_шип!$U$1)</f>
        <v>649251.2838551826</v>
      </c>
      <c r="U127" s="135">
        <v>95.1552000000001</v>
      </c>
    </row>
    <row r="128" spans="1:21" ht="12.75">
      <c r="A128" s="130" t="s">
        <v>693</v>
      </c>
      <c r="B128" s="18">
        <v>552684.2654011037</v>
      </c>
      <c r="C128" s="131">
        <f>B128*(1-Север_шип!$U$1)</f>
        <v>552684.2654011037</v>
      </c>
      <c r="D128" s="132">
        <v>64.9944000000001</v>
      </c>
      <c r="E128" s="18">
        <v>594830.1988766331</v>
      </c>
      <c r="F128" s="131">
        <f>E128*(1-Север_шип!$U$1)</f>
        <v>594830.1988766331</v>
      </c>
      <c r="G128" s="132">
        <v>73.2780000000001</v>
      </c>
      <c r="H128" s="18">
        <v>629125.4989627628</v>
      </c>
      <c r="I128" s="131">
        <f>H128*(1-Север_шип!$U$1)</f>
        <v>629125.4989627628</v>
      </c>
      <c r="J128" s="132">
        <v>81.5616000000001</v>
      </c>
      <c r="K128" s="126"/>
      <c r="L128" s="133" t="s">
        <v>694</v>
      </c>
      <c r="M128" s="18">
        <v>605129.6835262727</v>
      </c>
      <c r="N128" s="131">
        <f>M128*(1-Север_шип!$U$1)</f>
        <v>605129.6835262727</v>
      </c>
      <c r="O128" s="134">
        <v>77.1120000000001</v>
      </c>
      <c r="P128" s="18">
        <v>625226.1992801239</v>
      </c>
      <c r="Q128" s="131">
        <f>P128*(1-Север_шип!$U$1)</f>
        <v>625226.1992801239</v>
      </c>
      <c r="R128" s="134">
        <v>86.9400000000001</v>
      </c>
      <c r="S128" s="18">
        <v>659554.0206313295</v>
      </c>
      <c r="T128" s="131">
        <f>S128*(1-Север_шип!$U$1)</f>
        <v>659554.0206313295</v>
      </c>
      <c r="U128" s="135">
        <v>96.7680000000001</v>
      </c>
    </row>
    <row r="129" spans="1:21" ht="12.75">
      <c r="A129" s="130" t="s">
        <v>695</v>
      </c>
      <c r="B129" s="18">
        <v>561253.6187486881</v>
      </c>
      <c r="C129" s="131">
        <f>B129*(1-Север_шип!$U$1)</f>
        <v>561253.6187486881</v>
      </c>
      <c r="D129" s="132">
        <v>66.0960000000001</v>
      </c>
      <c r="E129" s="18">
        <v>604058.107842011</v>
      </c>
      <c r="F129" s="131">
        <f>E129*(1-Север_шип!$U$1)</f>
        <v>604058.107842011</v>
      </c>
      <c r="G129" s="132">
        <v>74.5200000000001</v>
      </c>
      <c r="H129" s="18">
        <v>638847.7311572992</v>
      </c>
      <c r="I129" s="131">
        <f>H129*(1-Север_шип!$U$1)</f>
        <v>638847.7311572992</v>
      </c>
      <c r="J129" s="132">
        <v>82.9440000000001</v>
      </c>
      <c r="K129" s="126"/>
      <c r="L129" s="133" t="s">
        <v>696</v>
      </c>
      <c r="M129" s="18">
        <v>614359.2185549043</v>
      </c>
      <c r="N129" s="131">
        <f>M129*(1-Север_шип!$U$1)</f>
        <v>614359.2185549043</v>
      </c>
      <c r="O129" s="134">
        <v>78.3972000000001</v>
      </c>
      <c r="P129" s="18">
        <v>635034.6128271122</v>
      </c>
      <c r="Q129" s="131">
        <f>P129*(1-Север_шип!$U$1)</f>
        <v>635034.6128271122</v>
      </c>
      <c r="R129" s="134">
        <v>88.3890000000001</v>
      </c>
      <c r="S129" s="18">
        <v>644098.2894038553</v>
      </c>
      <c r="T129" s="131">
        <f>S129*(1-Север_шип!$U$1)</f>
        <v>644098.2894038553</v>
      </c>
      <c r="U129" s="135">
        <v>98.3808000000001</v>
      </c>
    </row>
    <row r="130" spans="1:21" ht="12.75">
      <c r="A130" s="130" t="s">
        <v>697</v>
      </c>
      <c r="B130" s="18">
        <v>569822.9720962726</v>
      </c>
      <c r="C130" s="131">
        <f>B130*(1-Север_шип!$U$1)</f>
        <v>569822.9720962726</v>
      </c>
      <c r="D130" s="132">
        <v>67.1976000000001</v>
      </c>
      <c r="E130" s="18">
        <v>613286.0168073887</v>
      </c>
      <c r="F130" s="131">
        <f>E130*(1-Север_шип!$U$1)</f>
        <v>613286.0168073887</v>
      </c>
      <c r="G130" s="132">
        <v>75.7620000000001</v>
      </c>
      <c r="H130" s="18">
        <v>648571.5894150893</v>
      </c>
      <c r="I130" s="131">
        <f>H130*(1-Север_шип!$U$1)</f>
        <v>648571.5894150893</v>
      </c>
      <c r="J130" s="132">
        <v>84.3264000000001</v>
      </c>
      <c r="K130" s="126"/>
      <c r="L130" s="133" t="s">
        <v>698</v>
      </c>
      <c r="M130" s="18">
        <v>623513.9546738607</v>
      </c>
      <c r="N130" s="131">
        <f>M130*(1-Север_шип!$U$1)</f>
        <v>623513.9546738607</v>
      </c>
      <c r="O130" s="134">
        <v>79.6824000000001</v>
      </c>
      <c r="P130" s="18">
        <v>644843.0263741007</v>
      </c>
      <c r="Q130" s="131">
        <f>P130*(1-Север_шип!$U$1)</f>
        <v>644843.0263741007</v>
      </c>
      <c r="R130" s="134">
        <v>89.8380000000001</v>
      </c>
      <c r="S130" s="18">
        <v>680159.4941836235</v>
      </c>
      <c r="T130" s="131">
        <f>S130*(1-Север_шип!$U$1)</f>
        <v>680159.4941836235</v>
      </c>
      <c r="U130" s="135">
        <v>99.9936000000001</v>
      </c>
    </row>
    <row r="131" spans="1:21" ht="12.75">
      <c r="A131" s="130" t="s">
        <v>699</v>
      </c>
      <c r="B131" s="18">
        <v>578393.9515071106</v>
      </c>
      <c r="C131" s="131">
        <f>B131*(1-Север_шип!$U$1)</f>
        <v>578393.9515071106</v>
      </c>
      <c r="D131" s="132">
        <v>68.2992000000001</v>
      </c>
      <c r="E131" s="18">
        <v>622513.9257727668</v>
      </c>
      <c r="F131" s="131">
        <f>E131*(1-Север_шип!$U$1)</f>
        <v>622513.9257727668</v>
      </c>
      <c r="G131" s="132">
        <v>77.0040000000001</v>
      </c>
      <c r="H131" s="18">
        <v>658293.8216096261</v>
      </c>
      <c r="I131" s="131">
        <f>H131*(1-Север_шип!$U$1)</f>
        <v>658293.8216096261</v>
      </c>
      <c r="J131" s="132">
        <v>85.7088000000001</v>
      </c>
      <c r="K131" s="126"/>
      <c r="L131" s="133" t="s">
        <v>700</v>
      </c>
      <c r="M131" s="18">
        <v>632815.0364856601</v>
      </c>
      <c r="N131" s="131">
        <f>M131*(1-Север_шип!$U$1)</f>
        <v>632815.0364856601</v>
      </c>
      <c r="O131" s="134">
        <v>80.9676000000001</v>
      </c>
      <c r="P131" s="18">
        <v>654649.8138578355</v>
      </c>
      <c r="Q131" s="131">
        <f>P131*(1-Север_шип!$U$1)</f>
        <v>654649.8138578355</v>
      </c>
      <c r="R131" s="134">
        <v>91.2870000000001</v>
      </c>
      <c r="S131" s="18">
        <v>690462.2309597709</v>
      </c>
      <c r="T131" s="131">
        <f>S131*(1-Север_шип!$U$1)</f>
        <v>690462.2309597709</v>
      </c>
      <c r="U131" s="135">
        <v>101.6064</v>
      </c>
    </row>
    <row r="132" spans="1:21" ht="12.75">
      <c r="A132" s="130" t="s">
        <v>701</v>
      </c>
      <c r="B132" s="18">
        <v>586964.9309179488</v>
      </c>
      <c r="C132" s="131">
        <f>B132*(1-Север_шип!$U$1)</f>
        <v>586964.9309179488</v>
      </c>
      <c r="D132" s="132">
        <v>69.4008000000001</v>
      </c>
      <c r="E132" s="18">
        <v>631743.4608013985</v>
      </c>
      <c r="F132" s="131">
        <f>E132*(1-Север_шип!$U$1)</f>
        <v>631743.4608013985</v>
      </c>
      <c r="G132" s="132">
        <v>78.2460000000001</v>
      </c>
      <c r="H132" s="18">
        <v>668017.6798674163</v>
      </c>
      <c r="I132" s="131">
        <f>H132*(1-Север_шип!$U$1)</f>
        <v>668017.6798674163</v>
      </c>
      <c r="J132" s="132">
        <v>87.0912000000001</v>
      </c>
      <c r="K132" s="126"/>
      <c r="L132" s="133" t="s">
        <v>702</v>
      </c>
      <c r="M132" s="18">
        <v>642042.9454510381</v>
      </c>
      <c r="N132" s="131">
        <f>M132*(1-Север_шип!$U$1)</f>
        <v>642042.9454510381</v>
      </c>
      <c r="O132" s="134">
        <v>82.2528000000001</v>
      </c>
      <c r="P132" s="18">
        <v>664458.2274048239</v>
      </c>
      <c r="Q132" s="131">
        <f>P132*(1-Север_шип!$U$1)</f>
        <v>664458.2274048239</v>
      </c>
      <c r="R132" s="134">
        <v>92.7360000000001</v>
      </c>
      <c r="S132" s="18">
        <v>700763.3416726639</v>
      </c>
      <c r="T132" s="131">
        <f>S132*(1-Север_шип!$U$1)</f>
        <v>700763.3416726639</v>
      </c>
      <c r="U132" s="135">
        <v>103.2192</v>
      </c>
    </row>
    <row r="133" spans="1:21" ht="12.75">
      <c r="A133" s="130" t="s">
        <v>703</v>
      </c>
      <c r="B133" s="18">
        <v>595534.2842655334</v>
      </c>
      <c r="C133" s="131">
        <f>B133*(1-Север_шип!$U$1)</f>
        <v>595534.2842655334</v>
      </c>
      <c r="D133" s="132">
        <v>70.5024000000001</v>
      </c>
      <c r="E133" s="18">
        <v>640971.3697667764</v>
      </c>
      <c r="F133" s="131">
        <f>E133*(1-Север_шип!$U$1)</f>
        <v>640971.3697667764</v>
      </c>
      <c r="G133" s="132">
        <v>79.4880000000001</v>
      </c>
      <c r="H133" s="18">
        <v>677739.9120619529</v>
      </c>
      <c r="I133" s="131">
        <f>H133*(1-Север_шип!$U$1)</f>
        <v>677739.9120619529</v>
      </c>
      <c r="J133" s="132">
        <v>88.4736000000001</v>
      </c>
      <c r="K133" s="126"/>
      <c r="L133" s="133" t="s">
        <v>704</v>
      </c>
      <c r="M133" s="18">
        <v>651272.4804796699</v>
      </c>
      <c r="N133" s="131">
        <f>M133*(1-Север_шип!$U$1)</f>
        <v>651272.4804796699</v>
      </c>
      <c r="O133" s="134">
        <v>83.5380000000001</v>
      </c>
      <c r="P133" s="18">
        <v>674266.6409518124</v>
      </c>
      <c r="Q133" s="131">
        <f>P133*(1-Север_шип!$U$1)</f>
        <v>674266.6409518124</v>
      </c>
      <c r="R133" s="134">
        <v>94.1850000000001</v>
      </c>
      <c r="S133" s="18">
        <v>711066.0784488111</v>
      </c>
      <c r="T133" s="131">
        <f>S133*(1-Север_шип!$U$1)</f>
        <v>711066.0784488111</v>
      </c>
      <c r="U133" s="135">
        <v>104.832</v>
      </c>
    </row>
    <row r="134" spans="1:21" ht="12.75">
      <c r="A134" s="130" t="s">
        <v>705</v>
      </c>
      <c r="B134" s="18">
        <v>604103.6376131178</v>
      </c>
      <c r="C134" s="131">
        <f>B134*(1-Север_шип!$U$1)</f>
        <v>604103.6376131178</v>
      </c>
      <c r="D134" s="132">
        <v>71.6040000000001</v>
      </c>
      <c r="E134" s="18">
        <v>650199.2787321543</v>
      </c>
      <c r="F134" s="131">
        <f>E134*(1-Север_шип!$U$1)</f>
        <v>650199.2787321543</v>
      </c>
      <c r="G134" s="132">
        <v>80.7300000000001</v>
      </c>
      <c r="H134" s="18">
        <v>687463.770319743</v>
      </c>
      <c r="I134" s="131">
        <f>H134*(1-Север_шип!$U$1)</f>
        <v>687463.770319743</v>
      </c>
      <c r="J134" s="132">
        <v>89.8560000000001</v>
      </c>
      <c r="K134" s="126"/>
      <c r="L134" s="133" t="s">
        <v>706</v>
      </c>
      <c r="M134" s="18">
        <v>660500.3894450476</v>
      </c>
      <c r="N134" s="131">
        <f>M134*(1-Север_шип!$U$1)</f>
        <v>660500.3894450476</v>
      </c>
      <c r="O134" s="134">
        <v>84.8232000000001</v>
      </c>
      <c r="P134" s="18">
        <v>684073.428435547</v>
      </c>
      <c r="Q134" s="131">
        <f>P134*(1-Север_шип!$U$1)</f>
        <v>684073.428435547</v>
      </c>
      <c r="R134" s="134">
        <v>95.6340000000001</v>
      </c>
      <c r="S134" s="18">
        <v>721370.441288212</v>
      </c>
      <c r="T134" s="131">
        <f>S134*(1-Север_шип!$U$1)</f>
        <v>721370.441288212</v>
      </c>
      <c r="U134" s="135">
        <v>106.4448</v>
      </c>
    </row>
    <row r="135" spans="1:21" ht="12.75">
      <c r="A135" s="130" t="s">
        <v>707</v>
      </c>
      <c r="B135" s="18">
        <v>612674.6170239559</v>
      </c>
      <c r="C135" s="131">
        <f>B135*(1-Север_шип!$U$1)</f>
        <v>612674.6170239559</v>
      </c>
      <c r="D135" s="132">
        <v>72.7056000000001</v>
      </c>
      <c r="E135" s="18">
        <v>659428.813760786</v>
      </c>
      <c r="F135" s="131">
        <f>E135*(1-Север_шип!$U$1)</f>
        <v>659428.813760786</v>
      </c>
      <c r="G135" s="132">
        <v>81.9720000000001</v>
      </c>
      <c r="H135" s="18">
        <v>697186.0025142793</v>
      </c>
      <c r="I135" s="131">
        <f>H135*(1-Север_шип!$U$1)</f>
        <v>697186.0025142793</v>
      </c>
      <c r="J135" s="132">
        <v>91.2384000000001</v>
      </c>
      <c r="K135" s="126"/>
      <c r="L135" s="133" t="s">
        <v>708</v>
      </c>
      <c r="M135" s="18">
        <v>670190.100374508</v>
      </c>
      <c r="N135" s="131">
        <f>M135*(1-Север_шип!$U$1)</f>
        <v>670190.100374508</v>
      </c>
      <c r="O135" s="134">
        <v>86.1084000000001</v>
      </c>
      <c r="P135" s="18">
        <v>693881.8419825353</v>
      </c>
      <c r="Q135" s="131">
        <f>P135*(1-Север_шип!$U$1)</f>
        <v>693881.8419825353</v>
      </c>
      <c r="R135" s="134">
        <v>97.0830000000001</v>
      </c>
      <c r="S135" s="18">
        <v>731671.5520011049</v>
      </c>
      <c r="T135" s="131">
        <f>S135*(1-Север_шип!$U$1)</f>
        <v>731671.5520011049</v>
      </c>
      <c r="U135" s="135">
        <v>108.0576</v>
      </c>
    </row>
    <row r="136" spans="1:21" ht="12.75">
      <c r="A136" s="130" t="s">
        <v>709</v>
      </c>
      <c r="B136" s="18">
        <v>621243.9703715404</v>
      </c>
      <c r="C136" s="131">
        <f>B136*(1-Север_шип!$U$1)</f>
        <v>621243.9703715404</v>
      </c>
      <c r="D136" s="132">
        <v>73.8072000000001</v>
      </c>
      <c r="E136" s="18">
        <v>668656.7227261638</v>
      </c>
      <c r="F136" s="131">
        <f>E136*(1-Север_шип!$U$1)</f>
        <v>668656.7227261638</v>
      </c>
      <c r="G136" s="132">
        <v>83.2140000000001</v>
      </c>
      <c r="H136" s="18">
        <v>706909.8607720697</v>
      </c>
      <c r="I136" s="131">
        <f>H136*(1-Север_шип!$U$1)</f>
        <v>706909.8607720697</v>
      </c>
      <c r="J136" s="132">
        <v>92.6208000000001</v>
      </c>
      <c r="K136" s="126"/>
      <c r="L136" s="133"/>
      <c r="M136" s="136"/>
      <c r="N136" s="137"/>
      <c r="O136" s="138"/>
      <c r="P136" s="136"/>
      <c r="Q136" s="137"/>
      <c r="R136" s="138"/>
      <c r="S136" s="10"/>
      <c r="T136" s="139"/>
      <c r="U136" s="140"/>
    </row>
    <row r="137" spans="1:21" ht="12.75">
      <c r="A137" s="130"/>
      <c r="B137" s="136"/>
      <c r="C137" s="137"/>
      <c r="D137" s="132"/>
      <c r="E137" s="136"/>
      <c r="F137" s="141"/>
      <c r="G137" s="132"/>
      <c r="H137" s="10"/>
      <c r="I137" s="139"/>
      <c r="J137" s="132"/>
      <c r="K137" s="126"/>
      <c r="L137" s="133"/>
      <c r="M137" s="136"/>
      <c r="N137" s="137"/>
      <c r="O137" s="138"/>
      <c r="P137" s="136"/>
      <c r="Q137" s="137"/>
      <c r="R137" s="138"/>
      <c r="S137" s="10"/>
      <c r="T137" s="139"/>
      <c r="U137" s="140"/>
    </row>
    <row r="138" spans="1:21" ht="12.75" customHeight="1">
      <c r="A138" s="142" t="s">
        <v>459</v>
      </c>
      <c r="B138" s="143" t="s">
        <v>177</v>
      </c>
      <c r="C138" s="143"/>
      <c r="D138" s="143"/>
      <c r="E138" s="143"/>
      <c r="F138" s="143"/>
      <c r="G138" s="143"/>
      <c r="H138" s="143"/>
      <c r="I138" s="143"/>
      <c r="J138" s="143"/>
      <c r="K138" s="126"/>
      <c r="L138" s="127" t="s">
        <v>459</v>
      </c>
      <c r="M138" s="144" t="s">
        <v>177</v>
      </c>
      <c r="N138" s="144"/>
      <c r="O138" s="144"/>
      <c r="P138" s="144"/>
      <c r="Q138" s="144"/>
      <c r="R138" s="144"/>
      <c r="S138" s="144"/>
      <c r="T138" s="144"/>
      <c r="U138" s="144"/>
    </row>
    <row r="139" spans="1:21" ht="12.75">
      <c r="A139" s="142"/>
      <c r="B139" s="143">
        <v>2.2</v>
      </c>
      <c r="C139" s="143"/>
      <c r="D139" s="143"/>
      <c r="E139" s="145">
        <v>2.46</v>
      </c>
      <c r="F139" s="145"/>
      <c r="G139" s="145"/>
      <c r="H139" s="143">
        <v>2.72</v>
      </c>
      <c r="I139" s="143"/>
      <c r="J139" s="143"/>
      <c r="K139" s="126"/>
      <c r="L139" s="127"/>
      <c r="M139" s="143">
        <v>2.2</v>
      </c>
      <c r="N139" s="143"/>
      <c r="O139" s="143"/>
      <c r="P139" s="145">
        <v>2.46</v>
      </c>
      <c r="Q139" s="145"/>
      <c r="R139" s="145"/>
      <c r="S139" s="144">
        <v>2.72</v>
      </c>
      <c r="T139" s="144"/>
      <c r="U139" s="144"/>
    </row>
    <row r="140" spans="1:21" ht="12.75">
      <c r="A140" s="130" t="s">
        <v>710</v>
      </c>
      <c r="B140" s="18">
        <v>121941.73552980092</v>
      </c>
      <c r="C140" s="131">
        <f>B140*(1-Север_шип!$U$1)</f>
        <v>121941.73552980092</v>
      </c>
      <c r="D140" s="132">
        <v>11.8</v>
      </c>
      <c r="E140" s="18">
        <v>145360.29851118816</v>
      </c>
      <c r="F140" s="131">
        <f>E140*(1-Север_шип!$U$1)</f>
        <v>145360.29851118816</v>
      </c>
      <c r="G140" s="132">
        <v>13.25</v>
      </c>
      <c r="H140" s="18">
        <v>155414.24760950214</v>
      </c>
      <c r="I140" s="131">
        <f>H140*(1-Север_шип!$U$1)</f>
        <v>155414.24760950214</v>
      </c>
      <c r="J140" s="132">
        <v>14.7</v>
      </c>
      <c r="K140" s="126"/>
      <c r="L140" s="133" t="s">
        <v>711</v>
      </c>
      <c r="M140" s="18">
        <v>163855.82661824764</v>
      </c>
      <c r="N140" s="131">
        <f>M140*(1-Север_шип!$U$1)</f>
        <v>163855.82661824764</v>
      </c>
      <c r="O140" s="134">
        <v>14.9</v>
      </c>
      <c r="P140" s="18">
        <v>175563.4820456874</v>
      </c>
      <c r="Q140" s="131">
        <f>P140*(1-Север_шип!$U$1)</f>
        <v>175563.4820456874</v>
      </c>
      <c r="R140" s="134">
        <v>16.8</v>
      </c>
      <c r="S140" s="18">
        <v>187102.00818305093</v>
      </c>
      <c r="T140" s="131">
        <f>S140*(1-Север_шип!$U$1)</f>
        <v>187102.00818305093</v>
      </c>
      <c r="U140" s="135">
        <v>18.7</v>
      </c>
    </row>
    <row r="141" spans="1:21" ht="12.75">
      <c r="A141" s="130" t="s">
        <v>712</v>
      </c>
      <c r="B141" s="18">
        <v>145194.44005929946</v>
      </c>
      <c r="C141" s="131">
        <f>B141*(1-Север_шип!$U$1)</f>
        <v>145194.44005929946</v>
      </c>
      <c r="D141" s="132">
        <v>13.2</v>
      </c>
      <c r="E141" s="18">
        <v>155744.33845002577</v>
      </c>
      <c r="F141" s="131">
        <f>E141*(1-Север_шип!$U$1)</f>
        <v>155744.33845002577</v>
      </c>
      <c r="G141" s="132">
        <v>14.9</v>
      </c>
      <c r="H141" s="18">
        <v>166455.2171028794</v>
      </c>
      <c r="I141" s="131">
        <f>H141*(1-Север_шип!$U$1)</f>
        <v>166455.2171028794</v>
      </c>
      <c r="J141" s="132">
        <v>16.6</v>
      </c>
      <c r="K141" s="126"/>
      <c r="L141" s="133" t="s">
        <v>713</v>
      </c>
      <c r="M141" s="18">
        <v>174868.55396037444</v>
      </c>
      <c r="N141" s="131">
        <f>M141*(1-Север_шип!$U$1)</f>
        <v>174868.55396037444</v>
      </c>
      <c r="O141" s="134">
        <v>16.5</v>
      </c>
      <c r="P141" s="18">
        <v>179555.03942241104</v>
      </c>
      <c r="Q141" s="131">
        <f>P141*(1-Север_шип!$U$1)</f>
        <v>179555.03942241104</v>
      </c>
      <c r="R141" s="134">
        <v>18.6</v>
      </c>
      <c r="S141" s="18">
        <v>187360.18192677968</v>
      </c>
      <c r="T141" s="131">
        <f>S141*(1-Север_шип!$U$1)</f>
        <v>187360.18192677968</v>
      </c>
      <c r="U141" s="135">
        <v>20.7</v>
      </c>
    </row>
    <row r="142" spans="1:21" ht="12.75">
      <c r="A142" s="130" t="s">
        <v>714</v>
      </c>
      <c r="B142" s="18">
        <v>154918.29831708974</v>
      </c>
      <c r="C142" s="131">
        <f>B142*(1-Север_шип!$U$1)</f>
        <v>154918.29831708974</v>
      </c>
      <c r="D142" s="132">
        <v>14.7</v>
      </c>
      <c r="E142" s="18">
        <v>166125.12626235606</v>
      </c>
      <c r="F142" s="131">
        <f>E142*(1-Север_шип!$U$1)</f>
        <v>166125.12626235606</v>
      </c>
      <c r="G142" s="132">
        <v>16.55</v>
      </c>
      <c r="H142" s="18">
        <v>176508.4725290197</v>
      </c>
      <c r="I142" s="131">
        <f>H142*(1-Север_шип!$U$1)</f>
        <v>176508.4725290197</v>
      </c>
      <c r="J142" s="132">
        <v>18.4</v>
      </c>
      <c r="K142" s="126"/>
      <c r="L142" s="133" t="s">
        <v>715</v>
      </c>
      <c r="M142" s="18">
        <v>178930.2888038415</v>
      </c>
      <c r="N142" s="131">
        <f>M142*(1-Север_шип!$U$1)</f>
        <v>178930.2888038415</v>
      </c>
      <c r="O142" s="134">
        <v>18.2</v>
      </c>
      <c r="P142" s="18">
        <v>185886.41623909227</v>
      </c>
      <c r="Q142" s="131">
        <f>P142*(1-Север_шип!$U$1)</f>
        <v>185886.41623909227</v>
      </c>
      <c r="R142" s="134">
        <v>20.5</v>
      </c>
      <c r="S142" s="18">
        <v>190562.63182794699</v>
      </c>
      <c r="T142" s="131">
        <f>S142*(1-Север_шип!$U$1)</f>
        <v>190562.63182794699</v>
      </c>
      <c r="U142" s="135">
        <v>22.8</v>
      </c>
    </row>
    <row r="143" spans="1:21" ht="12.75">
      <c r="A143" s="130" t="s">
        <v>716</v>
      </c>
      <c r="B143" s="18">
        <v>164808.0150267688</v>
      </c>
      <c r="C143" s="131">
        <f>B143*(1-Север_шип!$U$1)</f>
        <v>164808.0150267688</v>
      </c>
      <c r="D143" s="132">
        <v>16.2</v>
      </c>
      <c r="E143" s="18">
        <v>169463.43412242993</v>
      </c>
      <c r="F143" s="131">
        <f>E143*(1-Север_шип!$U$1)</f>
        <v>169463.43412242993</v>
      </c>
      <c r="G143" s="132">
        <v>18.25</v>
      </c>
      <c r="H143" s="18">
        <v>177334.04492871868</v>
      </c>
      <c r="I143" s="131">
        <f>H143*(1-Север_шип!$U$1)</f>
        <v>177334.04492871868</v>
      </c>
      <c r="J143" s="132">
        <v>20.3</v>
      </c>
      <c r="K143" s="126"/>
      <c r="L143" s="133" t="s">
        <v>717</v>
      </c>
      <c r="M143" s="18">
        <v>189313.13059080788</v>
      </c>
      <c r="N143" s="131">
        <f>M143*(1-Север_шип!$U$1)</f>
        <v>189313.13059080788</v>
      </c>
      <c r="O143" s="134">
        <v>19.8</v>
      </c>
      <c r="P143" s="18">
        <v>196816.98459576344</v>
      </c>
      <c r="Q143" s="131">
        <f>P143*(1-Север_шип!$U$1)</f>
        <v>196816.98459576344</v>
      </c>
      <c r="R143" s="134">
        <v>22.35</v>
      </c>
      <c r="S143" s="18">
        <v>201491.4885390878</v>
      </c>
      <c r="T143" s="131">
        <f>S143*(1-Север_шип!$U$1)</f>
        <v>201491.4885390878</v>
      </c>
      <c r="U143" s="135">
        <v>24.9</v>
      </c>
    </row>
    <row r="144" spans="1:21" ht="12.75">
      <c r="A144" s="130" t="s">
        <v>718</v>
      </c>
      <c r="B144" s="18">
        <v>174614.80251050342</v>
      </c>
      <c r="C144" s="131">
        <f>B144*(1-Север_шип!$U$1)</f>
        <v>174614.80251050342</v>
      </c>
      <c r="D144" s="132">
        <v>17.6</v>
      </c>
      <c r="E144" s="18">
        <v>179253.96097362644</v>
      </c>
      <c r="F144" s="131">
        <f>E144*(1-Север_шип!$U$1)</f>
        <v>179253.96097362644</v>
      </c>
      <c r="G144" s="132">
        <v>19.85</v>
      </c>
      <c r="H144" s="18">
        <v>186893.20614003087</v>
      </c>
      <c r="I144" s="131">
        <f>H144*(1-Север_шип!$U$1)</f>
        <v>186893.20614003087</v>
      </c>
      <c r="J144" s="132">
        <v>22.1</v>
      </c>
      <c r="K144" s="126"/>
      <c r="L144" s="133" t="s">
        <v>719</v>
      </c>
      <c r="M144" s="18">
        <v>187048.62355418465</v>
      </c>
      <c r="N144" s="131">
        <f>M144*(1-Север_шип!$U$1)</f>
        <v>187048.62355418465</v>
      </c>
      <c r="O144" s="134">
        <v>21.5</v>
      </c>
      <c r="P144" s="18">
        <v>199851.732121034</v>
      </c>
      <c r="Q144" s="131">
        <f>P144*(1-Север_шип!$U$1)</f>
        <v>199851.732121034</v>
      </c>
      <c r="R144" s="134">
        <v>24.25</v>
      </c>
      <c r="S144" s="18">
        <v>212497.36929909332</v>
      </c>
      <c r="T144" s="131">
        <f>S144*(1-Север_шип!$U$1)</f>
        <v>212497.36929909332</v>
      </c>
      <c r="U144" s="135">
        <v>27</v>
      </c>
    </row>
    <row r="145" spans="1:21" ht="12.75">
      <c r="A145" s="130" t="s">
        <v>720</v>
      </c>
      <c r="B145" s="18">
        <v>174876.59869436699</v>
      </c>
      <c r="C145" s="131">
        <f>B145*(1-Север_шип!$U$1)</f>
        <v>174876.59869436699</v>
      </c>
      <c r="D145" s="132">
        <v>19.1</v>
      </c>
      <c r="E145" s="18">
        <v>184502.89315692862</v>
      </c>
      <c r="F145" s="131">
        <f>E145*(1-Север_шип!$U$1)</f>
        <v>184502.89315692862</v>
      </c>
      <c r="G145" s="132">
        <v>21.55</v>
      </c>
      <c r="H145" s="18">
        <v>189116.03460799062</v>
      </c>
      <c r="I145" s="131">
        <f>H145*(1-Север_шип!$U$1)</f>
        <v>189116.03460799062</v>
      </c>
      <c r="J145" s="132">
        <v>24</v>
      </c>
      <c r="K145" s="126"/>
      <c r="L145" s="133" t="s">
        <v>721</v>
      </c>
      <c r="M145" s="18">
        <v>197041.21016023637</v>
      </c>
      <c r="N145" s="131">
        <f>M145*(1-Север_шип!$U$1)</f>
        <v>197041.21016023637</v>
      </c>
      <c r="O145" s="134">
        <v>23.1</v>
      </c>
      <c r="P145" s="18">
        <v>210234.57390800046</v>
      </c>
      <c r="Q145" s="131">
        <f>P145*(1-Север_шип!$U$1)</f>
        <v>210234.57390800046</v>
      </c>
      <c r="R145" s="134">
        <v>26.05</v>
      </c>
      <c r="S145" s="18">
        <v>223427.93765576437</v>
      </c>
      <c r="T145" s="131">
        <f>S145*(1-Север_шип!$U$1)</f>
        <v>223427.93765576437</v>
      </c>
      <c r="U145" s="135">
        <v>29</v>
      </c>
    </row>
    <row r="146" spans="1:21" ht="12.75">
      <c r="A146" s="130" t="s">
        <v>722</v>
      </c>
      <c r="B146" s="18">
        <v>177548.22062037856</v>
      </c>
      <c r="C146" s="131">
        <f>B146*(1-Север_шип!$U$1)</f>
        <v>177548.22062037856</v>
      </c>
      <c r="D146" s="132">
        <v>20.6</v>
      </c>
      <c r="E146" s="18">
        <v>186893.20614003087</v>
      </c>
      <c r="F146" s="131">
        <f>E146*(1-Север_шип!$U$1)</f>
        <v>186893.20614003087</v>
      </c>
      <c r="G146" s="132">
        <v>23.2</v>
      </c>
      <c r="H146" s="18">
        <v>198982.98643211636</v>
      </c>
      <c r="I146" s="131">
        <f>H146*(1-Север_шип!$U$1)</f>
        <v>198982.98643211636</v>
      </c>
      <c r="J146" s="132">
        <v>25.8</v>
      </c>
      <c r="K146" s="126"/>
      <c r="L146" s="133" t="s">
        <v>723</v>
      </c>
      <c r="M146" s="18">
        <v>209381.27706633776</v>
      </c>
      <c r="N146" s="131">
        <f>M146*(1-Север_шип!$U$1)</f>
        <v>209381.27706633776</v>
      </c>
      <c r="O146" s="134">
        <v>24.8</v>
      </c>
      <c r="P146" s="18">
        <v>220696.15138936185</v>
      </c>
      <c r="Q146" s="131">
        <f>P146*(1-Север_шип!$U$1)</f>
        <v>220696.15138936185</v>
      </c>
      <c r="R146" s="134">
        <v>27.95</v>
      </c>
      <c r="S146" s="18">
        <v>234356.79436690526</v>
      </c>
      <c r="T146" s="131">
        <f>S146*(1-Север_шип!$U$1)</f>
        <v>234356.79436690526</v>
      </c>
      <c r="U146" s="135">
        <v>31.1</v>
      </c>
    </row>
    <row r="147" spans="1:21" ht="12.75">
      <c r="A147" s="130" t="s">
        <v>724</v>
      </c>
      <c r="B147" s="18">
        <v>183704.49609930738</v>
      </c>
      <c r="C147" s="131">
        <f>B147*(1-Север_шип!$U$1)</f>
        <v>183704.49609930738</v>
      </c>
      <c r="D147" s="132">
        <v>22</v>
      </c>
      <c r="E147" s="18">
        <v>196236.56559642937</v>
      </c>
      <c r="F147" s="131">
        <f>E147*(1-Север_шип!$U$1)</f>
        <v>196236.56559642937</v>
      </c>
      <c r="G147" s="132">
        <v>24.8</v>
      </c>
      <c r="H147" s="18">
        <v>208771.88722005906</v>
      </c>
      <c r="I147" s="131">
        <f>H147*(1-Север_шип!$U$1)</f>
        <v>208771.88722005906</v>
      </c>
      <c r="J147" s="132">
        <v>27.6</v>
      </c>
      <c r="K147" s="126"/>
      <c r="L147" s="133" t="s">
        <v>725</v>
      </c>
      <c r="M147" s="18">
        <v>216868.91198354968</v>
      </c>
      <c r="N147" s="131">
        <f>M147*(1-Север_шип!$U$1)</f>
        <v>216868.91198354968</v>
      </c>
      <c r="O147" s="134">
        <v>26.4</v>
      </c>
      <c r="P147" s="18">
        <v>231077.28153079786</v>
      </c>
      <c r="Q147" s="131">
        <f>P147*(1-Север_шип!$U$1)</f>
        <v>231077.28153079786</v>
      </c>
      <c r="R147" s="134">
        <v>29.8</v>
      </c>
      <c r="S147" s="18">
        <v>245366.09841797146</v>
      </c>
      <c r="T147" s="131">
        <f>S147*(1-Север_шип!$U$1)</f>
        <v>245366.09841797146</v>
      </c>
      <c r="U147" s="135">
        <v>33.2</v>
      </c>
    </row>
    <row r="148" spans="1:21" ht="12.75">
      <c r="A148" s="130" t="s">
        <v>726</v>
      </c>
      <c r="B148" s="18">
        <v>192603.94028741546</v>
      </c>
      <c r="C148" s="131">
        <f>B148*(1-Север_шип!$U$1)</f>
        <v>192603.94028741546</v>
      </c>
      <c r="D148" s="132">
        <v>23.5</v>
      </c>
      <c r="E148" s="18">
        <v>205581.55111608174</v>
      </c>
      <c r="F148" s="131">
        <f>E148*(1-Север_шип!$U$1)</f>
        <v>205581.55111608174</v>
      </c>
      <c r="G148" s="132">
        <v>26.5</v>
      </c>
      <c r="H148" s="18">
        <v>218633.9608544233</v>
      </c>
      <c r="I148" s="131">
        <f>H148*(1-Север_шип!$U$1)</f>
        <v>218633.9608544233</v>
      </c>
      <c r="J148" s="132">
        <v>29.5</v>
      </c>
      <c r="K148" s="126"/>
      <c r="L148" s="133" t="s">
        <v>727</v>
      </c>
      <c r="M148" s="18">
        <v>226784.4745407366</v>
      </c>
      <c r="N148" s="131">
        <f>M148*(1-Север_шип!$U$1)</f>
        <v>226784.4745407366</v>
      </c>
      <c r="O148" s="134">
        <v>28.1</v>
      </c>
      <c r="P148" s="18">
        <v>241617.59470655437</v>
      </c>
      <c r="Q148" s="131">
        <f>P148*(1-Север_шип!$U$1)</f>
        <v>241617.59470655437</v>
      </c>
      <c r="R148" s="134">
        <v>31.7</v>
      </c>
      <c r="S148" s="18">
        <v>256294.95512911238</v>
      </c>
      <c r="T148" s="131">
        <f>S148*(1-Север_шип!$U$1)</f>
        <v>256294.95512911238</v>
      </c>
      <c r="U148" s="135">
        <v>35.3</v>
      </c>
    </row>
    <row r="149" spans="1:21" ht="12.75">
      <c r="A149" s="130" t="s">
        <v>728</v>
      </c>
      <c r="B149" s="18">
        <v>201426.9595025944</v>
      </c>
      <c r="C149" s="131">
        <f>B149*(1-Север_шип!$U$1)</f>
        <v>201426.9595025944</v>
      </c>
      <c r="D149" s="132">
        <v>25</v>
      </c>
      <c r="E149" s="18">
        <v>214926.53663573402</v>
      </c>
      <c r="F149" s="131">
        <f>E149*(1-Север_шип!$U$1)</f>
        <v>214926.53663573402</v>
      </c>
      <c r="G149" s="132">
        <v>28.15</v>
      </c>
      <c r="H149" s="18">
        <v>228424.4877056199</v>
      </c>
      <c r="I149" s="131">
        <f>H149*(1-Север_шип!$U$1)</f>
        <v>228424.4877056199</v>
      </c>
      <c r="J149" s="132">
        <v>31.3</v>
      </c>
      <c r="K149" s="126"/>
      <c r="L149" s="133" t="s">
        <v>729</v>
      </c>
      <c r="M149" s="18">
        <v>236698.32545239324</v>
      </c>
      <c r="N149" s="131">
        <f>M149*(1-Север_шип!$U$1)</f>
        <v>236698.32545239324</v>
      </c>
      <c r="O149" s="134">
        <v>29.7</v>
      </c>
      <c r="P149" s="18">
        <v>252000.4364935207</v>
      </c>
      <c r="Q149" s="131">
        <f>P149*(1-Север_шип!$U$1)</f>
        <v>252000.4364935207</v>
      </c>
      <c r="R149" s="134">
        <v>33.5</v>
      </c>
      <c r="S149" s="18">
        <v>267300.83588911785</v>
      </c>
      <c r="T149" s="131">
        <f>S149*(1-Север_шип!$U$1)</f>
        <v>267300.83588911785</v>
      </c>
      <c r="U149" s="135">
        <v>37.3</v>
      </c>
    </row>
    <row r="150" spans="1:21" ht="12.75">
      <c r="A150" s="130" t="s">
        <v>730</v>
      </c>
      <c r="B150" s="18">
        <v>211316.67621227345</v>
      </c>
      <c r="C150" s="131">
        <f>B150*(1-Север_шип!$U$1)</f>
        <v>211316.67621227345</v>
      </c>
      <c r="D150" s="132">
        <v>26.4384</v>
      </c>
      <c r="E150" s="18">
        <v>225308.95051131782</v>
      </c>
      <c r="F150" s="131">
        <f>E150*(1-Север_шип!$U$1)</f>
        <v>225308.95051131782</v>
      </c>
      <c r="G150" s="132">
        <v>29.808</v>
      </c>
      <c r="H150" s="18">
        <v>239301.22481036224</v>
      </c>
      <c r="I150" s="131">
        <f>H150*(1-Север_шип!$U$1)</f>
        <v>239301.22481036224</v>
      </c>
      <c r="J150" s="132">
        <v>33.1776</v>
      </c>
      <c r="K150" s="126"/>
      <c r="L150" s="133" t="s">
        <v>731</v>
      </c>
      <c r="M150" s="18">
        <v>247714.47608558077</v>
      </c>
      <c r="N150" s="131">
        <f>M150*(1-Север_шип!$U$1)</f>
        <v>247714.47608558077</v>
      </c>
      <c r="O150" s="134">
        <v>31.3956</v>
      </c>
      <c r="P150" s="18">
        <v>262539.0380237469</v>
      </c>
      <c r="Q150" s="131">
        <f>P150*(1-Север_шип!$U$1)</f>
        <v>262539.0380237469</v>
      </c>
      <c r="R150" s="134">
        <v>35.397</v>
      </c>
      <c r="S150" s="18">
        <v>278308.4282946537</v>
      </c>
      <c r="T150" s="131">
        <f>S150*(1-Север_шип!$U$1)</f>
        <v>278308.4282946537</v>
      </c>
      <c r="U150" s="135">
        <v>39.3984</v>
      </c>
    </row>
    <row r="151" spans="1:21" ht="12.75">
      <c r="A151" s="130" t="s">
        <v>732</v>
      </c>
      <c r="B151" s="18">
        <v>221204.76685869868</v>
      </c>
      <c r="C151" s="131">
        <f>B151*(1-Север_шип!$U$1)</f>
        <v>221204.76685869868</v>
      </c>
      <c r="D151" s="132">
        <v>27.9072</v>
      </c>
      <c r="E151" s="18">
        <v>235692.99045015543</v>
      </c>
      <c r="F151" s="131">
        <f>E151*(1-Север_шип!$U$1)</f>
        <v>235692.99045015543</v>
      </c>
      <c r="G151" s="132">
        <v>31.464</v>
      </c>
      <c r="H151" s="18">
        <v>249742.17696308318</v>
      </c>
      <c r="I151" s="131">
        <f>H151*(1-Север_шип!$U$1)</f>
        <v>249742.17696308318</v>
      </c>
      <c r="J151" s="132">
        <v>35.0208</v>
      </c>
      <c r="K151" s="126"/>
      <c r="L151" s="133" t="s">
        <v>733</v>
      </c>
      <c r="M151" s="18">
        <v>258732.33836429866</v>
      </c>
      <c r="N151" s="131">
        <f>M151*(1-Север_шип!$U$1)</f>
        <v>258732.33836429866</v>
      </c>
      <c r="O151" s="134">
        <v>33.048</v>
      </c>
      <c r="P151" s="18">
        <v>273079.3511995034</v>
      </c>
      <c r="Q151" s="131">
        <f>P151*(1-Север_шип!$U$1)</f>
        <v>273079.3511995034</v>
      </c>
      <c r="R151" s="134">
        <v>37.26</v>
      </c>
      <c r="S151" s="18">
        <v>289312.5974091289</v>
      </c>
      <c r="T151" s="131">
        <f>S151*(1-Север_шип!$U$1)</f>
        <v>289312.5974091289</v>
      </c>
      <c r="U151" s="135">
        <v>41.472</v>
      </c>
    </row>
    <row r="152" spans="1:21" ht="12.75">
      <c r="A152" s="130" t="s">
        <v>734</v>
      </c>
      <c r="B152" s="18">
        <v>231094.48356837768</v>
      </c>
      <c r="C152" s="131">
        <f>B152*(1-Север_шип!$U$1)</f>
        <v>231094.48356837768</v>
      </c>
      <c r="D152" s="132">
        <v>29.376</v>
      </c>
      <c r="E152" s="18">
        <v>246077.03038899295</v>
      </c>
      <c r="F152" s="131">
        <f>E152*(1-Север_шип!$U$1)</f>
        <v>246077.03038899295</v>
      </c>
      <c r="G152" s="132">
        <v>33.12</v>
      </c>
      <c r="H152" s="18">
        <v>261057.95114635446</v>
      </c>
      <c r="I152" s="131">
        <f>H152*(1-Север_шип!$U$1)</f>
        <v>261057.95114635446</v>
      </c>
      <c r="J152" s="132">
        <v>36.864</v>
      </c>
      <c r="K152" s="126"/>
      <c r="L152" s="133" t="s">
        <v>735</v>
      </c>
      <c r="M152" s="18">
        <v>269748.4889974861</v>
      </c>
      <c r="N152" s="131">
        <f>M152*(1-Север_шип!$U$1)</f>
        <v>269748.4889974861</v>
      </c>
      <c r="O152" s="134">
        <v>34.7004</v>
      </c>
      <c r="P152" s="18">
        <v>283619.66437525983</v>
      </c>
      <c r="Q152" s="131">
        <f>P152*(1-Север_шип!$U$1)</f>
        <v>283619.66437525983</v>
      </c>
      <c r="R152" s="134">
        <v>39.123</v>
      </c>
      <c r="S152" s="18">
        <v>300318.4781691345</v>
      </c>
      <c r="T152" s="131">
        <f>S152*(1-Север_шип!$U$1)</f>
        <v>300318.4781691345</v>
      </c>
      <c r="U152" s="135">
        <v>43.5456</v>
      </c>
    </row>
    <row r="153" spans="1:21" ht="12.75">
      <c r="A153" s="130" t="s">
        <v>736</v>
      </c>
      <c r="B153" s="18">
        <v>240982.57421480285</v>
      </c>
      <c r="C153" s="131">
        <f>B153*(1-Север_шип!$U$1)</f>
        <v>240982.57421480285</v>
      </c>
      <c r="D153" s="132">
        <v>30.8448</v>
      </c>
      <c r="E153" s="18">
        <v>256459.4442645768</v>
      </c>
      <c r="F153" s="131">
        <f>E153*(1-Север_шип!$U$1)</f>
        <v>256459.4442645768</v>
      </c>
      <c r="G153" s="132">
        <v>34.776</v>
      </c>
      <c r="H153" s="18">
        <v>271936.3143143507</v>
      </c>
      <c r="I153" s="131">
        <f>H153*(1-Север_шип!$U$1)</f>
        <v>271936.3143143507</v>
      </c>
      <c r="J153" s="132">
        <v>38.7072</v>
      </c>
      <c r="K153" s="126"/>
      <c r="L153" s="133" t="s">
        <v>737</v>
      </c>
      <c r="M153" s="18">
        <v>280766.35127620393</v>
      </c>
      <c r="N153" s="131">
        <f>M153*(1-Север_шип!$U$1)</f>
        <v>280766.35127620393</v>
      </c>
      <c r="O153" s="134">
        <v>36.3528</v>
      </c>
      <c r="P153" s="18">
        <v>294159.9775510164</v>
      </c>
      <c r="Q153" s="131">
        <f>P153*(1-Север_шип!$U$1)</f>
        <v>294159.9775510164</v>
      </c>
      <c r="R153" s="134">
        <v>40.986</v>
      </c>
      <c r="S153" s="18">
        <v>311326.0705746704</v>
      </c>
      <c r="T153" s="131">
        <f>S153*(1-Север_шип!$U$1)</f>
        <v>311326.0705746704</v>
      </c>
      <c r="U153" s="135">
        <v>45.6192</v>
      </c>
    </row>
    <row r="154" spans="1:21" ht="12.75">
      <c r="A154" s="130" t="s">
        <v>738</v>
      </c>
      <c r="B154" s="18">
        <v>250870.664861228</v>
      </c>
      <c r="C154" s="131">
        <f>B154*(1-Север_шип!$U$1)</f>
        <v>250870.664861228</v>
      </c>
      <c r="D154" s="132">
        <v>32.3136</v>
      </c>
      <c r="E154" s="18">
        <v>266718.27733287093</v>
      </c>
      <c r="F154" s="131">
        <f>E154*(1-Север_шип!$U$1)</f>
        <v>266718.27733287093</v>
      </c>
      <c r="G154" s="132">
        <v>36.432</v>
      </c>
      <c r="H154" s="18">
        <v>282813.05141909304</v>
      </c>
      <c r="I154" s="131">
        <f>H154*(1-Север_шип!$U$1)</f>
        <v>282813.05141909304</v>
      </c>
      <c r="J154" s="132">
        <v>40.5504</v>
      </c>
      <c r="K154" s="126"/>
      <c r="L154" s="133" t="s">
        <v>739</v>
      </c>
      <c r="M154" s="18">
        <v>291784.21355492185</v>
      </c>
      <c r="N154" s="131">
        <f>M154*(1-Север_шип!$U$1)</f>
        <v>291784.21355492185</v>
      </c>
      <c r="O154" s="134">
        <v>38.0052</v>
      </c>
      <c r="P154" s="18">
        <v>304698.5790812425</v>
      </c>
      <c r="Q154" s="131">
        <f>P154*(1-Север_шип!$U$1)</f>
        <v>304698.5790812425</v>
      </c>
      <c r="R154" s="134">
        <v>42.849</v>
      </c>
      <c r="S154" s="18">
        <v>322331.95133467595</v>
      </c>
      <c r="T154" s="131">
        <f>S154*(1-Север_шип!$U$1)</f>
        <v>322331.95133467595</v>
      </c>
      <c r="U154" s="135">
        <v>47.6928</v>
      </c>
    </row>
    <row r="155" spans="1:21" ht="12.75">
      <c r="A155" s="130" t="s">
        <v>740</v>
      </c>
      <c r="B155" s="18">
        <v>260758.75550765326</v>
      </c>
      <c r="C155" s="131">
        <f>B155*(1-Север_шип!$U$1)</f>
        <v>260758.75550765326</v>
      </c>
      <c r="D155" s="132">
        <v>33.7824</v>
      </c>
      <c r="E155" s="18">
        <v>276976.05340881366</v>
      </c>
      <c r="F155" s="131">
        <f>E155*(1-Север_шип!$U$1)</f>
        <v>276976.05340881366</v>
      </c>
      <c r="G155" s="132">
        <v>38.088</v>
      </c>
      <c r="H155" s="18">
        <v>293693.040650343</v>
      </c>
      <c r="I155" s="131">
        <f>H155*(1-Север_шип!$U$1)</f>
        <v>293693.040650343</v>
      </c>
      <c r="J155" s="132">
        <v>42.3936</v>
      </c>
      <c r="K155" s="126"/>
      <c r="L155" s="133" t="s">
        <v>741</v>
      </c>
      <c r="M155" s="18">
        <v>302800.3641881093</v>
      </c>
      <c r="N155" s="131">
        <f>M155*(1-Север_шип!$U$1)</f>
        <v>302800.3641881093</v>
      </c>
      <c r="O155" s="134">
        <v>39.6576</v>
      </c>
      <c r="P155" s="18">
        <v>315238.89225699904</v>
      </c>
      <c r="Q155" s="131">
        <f>P155*(1-Север_шип!$U$1)</f>
        <v>315238.89225699904</v>
      </c>
      <c r="R155" s="134">
        <v>44.712</v>
      </c>
      <c r="S155" s="18">
        <v>333337.83209468157</v>
      </c>
      <c r="T155" s="131">
        <f>S155*(1-Север_шип!$U$1)</f>
        <v>333337.83209468157</v>
      </c>
      <c r="U155" s="135">
        <v>49.7664</v>
      </c>
    </row>
    <row r="156" spans="1:21" ht="12.75">
      <c r="A156" s="130" t="s">
        <v>742</v>
      </c>
      <c r="B156" s="18">
        <v>270648.4722173323</v>
      </c>
      <c r="C156" s="131">
        <f>B156*(1-Север_шип!$U$1)</f>
        <v>270648.4722173323</v>
      </c>
      <c r="D156" s="132">
        <v>35.2512</v>
      </c>
      <c r="E156" s="18">
        <v>287609.9380178358</v>
      </c>
      <c r="F156" s="131">
        <f>E156*(1-Север_шип!$U$1)</f>
        <v>287609.9380178358</v>
      </c>
      <c r="G156" s="132">
        <v>39.744</v>
      </c>
      <c r="H156" s="18">
        <v>304569.7777550854</v>
      </c>
      <c r="I156" s="131">
        <f>H156*(1-Север_шип!$U$1)</f>
        <v>304569.7777550854</v>
      </c>
      <c r="J156" s="132">
        <v>44.2368</v>
      </c>
      <c r="K156" s="126"/>
      <c r="L156" s="133" t="s">
        <v>743</v>
      </c>
      <c r="M156" s="18">
        <v>313818.2264668272</v>
      </c>
      <c r="N156" s="131">
        <f>M156*(1-Север_шип!$U$1)</f>
        <v>313818.2264668272</v>
      </c>
      <c r="O156" s="134">
        <v>41.31</v>
      </c>
      <c r="P156" s="18">
        <v>325777.49378722516</v>
      </c>
      <c r="Q156" s="131">
        <f>P156*(1-Север_шип!$U$1)</f>
        <v>325777.49378722516</v>
      </c>
      <c r="R156" s="134">
        <v>46.575</v>
      </c>
      <c r="S156" s="18">
        <v>344345.42450021737</v>
      </c>
      <c r="T156" s="131">
        <f>S156*(1-Север_шип!$U$1)</f>
        <v>344345.42450021737</v>
      </c>
      <c r="U156" s="135">
        <v>51.84</v>
      </c>
    </row>
    <row r="157" spans="1:21" ht="12.75">
      <c r="A157" s="130" t="s">
        <v>744</v>
      </c>
      <c r="B157" s="18">
        <v>280538.18892701133</v>
      </c>
      <c r="C157" s="131">
        <f>B157*(1-Север_шип!$U$1)</f>
        <v>280538.18892701133</v>
      </c>
      <c r="D157" s="132">
        <v>36.72</v>
      </c>
      <c r="E157" s="18">
        <v>297993.9779566733</v>
      </c>
      <c r="F157" s="131">
        <f>E157*(1-Север_шип!$U$1)</f>
        <v>297993.9779566733</v>
      </c>
      <c r="G157" s="132">
        <v>41.4</v>
      </c>
      <c r="H157" s="18">
        <v>315448.1409230815</v>
      </c>
      <c r="I157" s="131">
        <f>H157*(1-Север_шип!$U$1)</f>
        <v>315448.1409230815</v>
      </c>
      <c r="J157" s="132">
        <v>46.08</v>
      </c>
      <c r="K157" s="126"/>
      <c r="L157" s="133" t="s">
        <v>745</v>
      </c>
      <c r="M157" s="18">
        <v>324834.3771000147</v>
      </c>
      <c r="N157" s="131">
        <f>M157*(1-Север_шип!$U$1)</f>
        <v>324834.3771000147</v>
      </c>
      <c r="O157" s="134">
        <v>42.9624</v>
      </c>
      <c r="P157" s="18">
        <v>336317.80696298165</v>
      </c>
      <c r="Q157" s="131">
        <f>P157*(1-Север_шип!$U$1)</f>
        <v>336317.80696298165</v>
      </c>
      <c r="R157" s="134">
        <v>48.438</v>
      </c>
      <c r="S157" s="18">
        <v>355351.30526022305</v>
      </c>
      <c r="T157" s="131">
        <f>S157*(1-Север_шип!$U$1)</f>
        <v>355351.30526022305</v>
      </c>
      <c r="U157" s="135">
        <v>53.9136</v>
      </c>
    </row>
    <row r="158" spans="1:21" ht="12.75">
      <c r="A158" s="130" t="s">
        <v>746</v>
      </c>
      <c r="B158" s="18">
        <v>290426.2795734365</v>
      </c>
      <c r="C158" s="131">
        <f>B158*(1-Север_шип!$U$1)</f>
        <v>290426.2795734365</v>
      </c>
      <c r="D158" s="132">
        <v>38.1888</v>
      </c>
      <c r="E158" s="18">
        <v>308376.39183225716</v>
      </c>
      <c r="F158" s="131">
        <f>E158*(1-Север_шип!$U$1)</f>
        <v>308376.39183225716</v>
      </c>
      <c r="G158" s="132">
        <v>43.056</v>
      </c>
      <c r="H158" s="18">
        <v>326326.50409107766</v>
      </c>
      <c r="I158" s="131">
        <f>H158*(1-Север_шип!$U$1)</f>
        <v>326326.50409107766</v>
      </c>
      <c r="J158" s="132">
        <v>47.9232</v>
      </c>
      <c r="K158" s="126"/>
      <c r="L158" s="133" t="s">
        <v>747</v>
      </c>
      <c r="M158" s="18">
        <v>335852.2393787325</v>
      </c>
      <c r="N158" s="131">
        <f>M158*(1-Север_шип!$U$1)</f>
        <v>335852.2393787325</v>
      </c>
      <c r="O158" s="134">
        <v>44.6148</v>
      </c>
      <c r="P158" s="18">
        <v>346858.1201387382</v>
      </c>
      <c r="Q158" s="131">
        <f>P158*(1-Север_шип!$U$1)</f>
        <v>346858.1201387382</v>
      </c>
      <c r="R158" s="134">
        <v>50.301</v>
      </c>
      <c r="S158" s="18">
        <v>366357.1860202285</v>
      </c>
      <c r="T158" s="131">
        <f>S158*(1-Север_шип!$U$1)</f>
        <v>366357.1860202285</v>
      </c>
      <c r="U158" s="135">
        <v>55.9872</v>
      </c>
    </row>
    <row r="159" spans="1:21" ht="12.75">
      <c r="A159" s="130" t="s">
        <v>748</v>
      </c>
      <c r="B159" s="18">
        <v>300314.3702198618</v>
      </c>
      <c r="C159" s="131">
        <f>B159*(1-Север_шип!$U$1)</f>
        <v>300314.3702198618</v>
      </c>
      <c r="D159" s="132">
        <v>39.6576</v>
      </c>
      <c r="E159" s="18">
        <v>318760.43177109474</v>
      </c>
      <c r="F159" s="131">
        <f>E159*(1-Север_шип!$U$1)</f>
        <v>318760.43177109474</v>
      </c>
      <c r="G159" s="132">
        <v>44.712</v>
      </c>
      <c r="H159" s="18">
        <v>337204.86725907377</v>
      </c>
      <c r="I159" s="131">
        <f>H159*(1-Север_шип!$U$1)</f>
        <v>337204.86725907377</v>
      </c>
      <c r="J159" s="132">
        <v>49.7664</v>
      </c>
      <c r="K159" s="126"/>
      <c r="L159" s="133" t="s">
        <v>749</v>
      </c>
      <c r="M159" s="18">
        <v>346868.39001192007</v>
      </c>
      <c r="N159" s="131">
        <f>M159*(1-Север_шип!$U$1)</f>
        <v>346868.39001192007</v>
      </c>
      <c r="O159" s="134">
        <v>46.2672</v>
      </c>
      <c r="P159" s="18">
        <v>357398.43331449456</v>
      </c>
      <c r="Q159" s="131">
        <f>P159*(1-Север_шип!$U$1)</f>
        <v>357398.43331449456</v>
      </c>
      <c r="R159" s="134">
        <v>52.164</v>
      </c>
      <c r="S159" s="18">
        <v>377364.7784257646</v>
      </c>
      <c r="T159" s="131">
        <f>S159*(1-Север_шип!$U$1)</f>
        <v>377364.7784257646</v>
      </c>
      <c r="U159" s="135">
        <v>58.0608</v>
      </c>
    </row>
    <row r="160" spans="1:21" ht="12.75">
      <c r="A160" s="130" t="s">
        <v>750</v>
      </c>
      <c r="B160" s="18">
        <v>310202.46086628694</v>
      </c>
      <c r="C160" s="131">
        <f>B160*(1-Север_шип!$U$1)</f>
        <v>310202.46086628694</v>
      </c>
      <c r="D160" s="132">
        <v>41.1264</v>
      </c>
      <c r="E160" s="18">
        <v>329147.72383643995</v>
      </c>
      <c r="F160" s="131">
        <f>E160*(1-Север_шип!$U$1)</f>
        <v>329147.72383643995</v>
      </c>
      <c r="G160" s="132">
        <v>46.368</v>
      </c>
      <c r="H160" s="18">
        <v>348083.23042707006</v>
      </c>
      <c r="I160" s="131">
        <f>H160*(1-Север_шип!$U$1)</f>
        <v>348083.23042707006</v>
      </c>
      <c r="J160" s="132">
        <v>51.6096</v>
      </c>
      <c r="K160" s="126"/>
      <c r="L160" s="133" t="s">
        <v>751</v>
      </c>
      <c r="M160" s="18">
        <v>357886.25229063805</v>
      </c>
      <c r="N160" s="131">
        <f>M160*(1-Север_шип!$U$1)</f>
        <v>357886.25229063805</v>
      </c>
      <c r="O160" s="134">
        <v>47.9196</v>
      </c>
      <c r="P160" s="18">
        <v>367938.7464902511</v>
      </c>
      <c r="Q160" s="131">
        <f>P160*(1-Север_шип!$U$1)</f>
        <v>367938.7464902511</v>
      </c>
      <c r="R160" s="134">
        <v>54.027</v>
      </c>
      <c r="S160" s="18">
        <v>388370.6591857699</v>
      </c>
      <c r="T160" s="131">
        <f>S160*(1-Север_шип!$U$1)</f>
        <v>388370.6591857699</v>
      </c>
      <c r="U160" s="135">
        <v>60.1344</v>
      </c>
    </row>
    <row r="161" spans="1:21" ht="12.75">
      <c r="A161" s="130" t="s">
        <v>752</v>
      </c>
      <c r="B161" s="18">
        <v>320090.5515127121</v>
      </c>
      <c r="C161" s="131">
        <f>B161*(1-Север_шип!$U$1)</f>
        <v>320090.5515127121</v>
      </c>
      <c r="D161" s="132">
        <v>42.5952</v>
      </c>
      <c r="E161" s="18">
        <v>339526.88558551605</v>
      </c>
      <c r="F161" s="131">
        <f>E161*(1-Север_шип!$U$1)</f>
        <v>339526.88558551605</v>
      </c>
      <c r="G161" s="132">
        <v>48.024</v>
      </c>
      <c r="H161" s="18">
        <v>358961.5935950661</v>
      </c>
      <c r="I161" s="131">
        <f>H161*(1-Север_шип!$U$1)</f>
        <v>358961.5935950661</v>
      </c>
      <c r="J161" s="132">
        <v>53.4528</v>
      </c>
      <c r="K161" s="126"/>
      <c r="L161" s="133" t="s">
        <v>753</v>
      </c>
      <c r="M161" s="18">
        <v>368902.4029238255</v>
      </c>
      <c r="N161" s="131">
        <f>M161*(1-Север_шип!$U$1)</f>
        <v>368902.4029238255</v>
      </c>
      <c r="O161" s="134">
        <v>49.572</v>
      </c>
      <c r="P161" s="18">
        <v>378479.05966600764</v>
      </c>
      <c r="Q161" s="131">
        <f>P161*(1-Север_шип!$U$1)</f>
        <v>378479.05966600764</v>
      </c>
      <c r="R161" s="134">
        <v>55.89</v>
      </c>
      <c r="S161" s="18">
        <v>399376.53994577547</v>
      </c>
      <c r="T161" s="131">
        <f>S161*(1-Север_шип!$U$1)</f>
        <v>399376.53994577547</v>
      </c>
      <c r="U161" s="135">
        <v>62.208</v>
      </c>
    </row>
    <row r="162" spans="1:21" ht="12.75">
      <c r="A162" s="130" t="s">
        <v>754</v>
      </c>
      <c r="B162" s="18">
        <v>329980.2682223912</v>
      </c>
      <c r="C162" s="131">
        <f>B162*(1-Север_шип!$U$1)</f>
        <v>329980.2682223912</v>
      </c>
      <c r="D162" s="132">
        <v>44.064</v>
      </c>
      <c r="E162" s="18">
        <v>349910.92552435363</v>
      </c>
      <c r="F162" s="131">
        <f>E162*(1-Север_шип!$U$1)</f>
        <v>349910.92552435363</v>
      </c>
      <c r="G162" s="132">
        <v>49.68</v>
      </c>
      <c r="H162" s="18">
        <v>369839.95676306234</v>
      </c>
      <c r="I162" s="131">
        <f>H162*(1-Север_шип!$U$1)</f>
        <v>369839.95676306234</v>
      </c>
      <c r="J162" s="132">
        <v>55.296</v>
      </c>
      <c r="K162" s="126"/>
      <c r="L162" s="133" t="s">
        <v>755</v>
      </c>
      <c r="M162" s="18">
        <v>379920.2652025434</v>
      </c>
      <c r="N162" s="131">
        <f>M162*(1-Север_шип!$U$1)</f>
        <v>379920.2652025434</v>
      </c>
      <c r="O162" s="134">
        <v>51.2244</v>
      </c>
      <c r="P162" s="18">
        <v>389015.9495507034</v>
      </c>
      <c r="Q162" s="131">
        <f>P162*(1-Север_шип!$U$1)</f>
        <v>389015.9495507034</v>
      </c>
      <c r="R162" s="134">
        <v>57.753</v>
      </c>
      <c r="S162" s="18">
        <v>409870.6386922133</v>
      </c>
      <c r="T162" s="131">
        <f>S162*(1-Север_шип!$U$1)</f>
        <v>409870.6386922133</v>
      </c>
      <c r="U162" s="135">
        <v>64.2816</v>
      </c>
    </row>
    <row r="163" spans="1:21" ht="12.75">
      <c r="A163" s="130" t="s">
        <v>756</v>
      </c>
      <c r="B163" s="18">
        <v>339868.35886881634</v>
      </c>
      <c r="C163" s="131">
        <f>B163*(1-Север_шип!$U$1)</f>
        <v>339868.35886881634</v>
      </c>
      <c r="D163" s="132">
        <v>45.5328</v>
      </c>
      <c r="E163" s="18">
        <v>360293.3393999374</v>
      </c>
      <c r="F163" s="131">
        <f>E163*(1-Север_шип!$U$1)</f>
        <v>360293.3393999374</v>
      </c>
      <c r="G163" s="132">
        <v>51.336</v>
      </c>
      <c r="H163" s="18">
        <v>385594.88362923794</v>
      </c>
      <c r="I163" s="131">
        <f>H163*(1-Север_шип!$U$1)</f>
        <v>385594.88362923794</v>
      </c>
      <c r="J163" s="132">
        <v>57.1392</v>
      </c>
      <c r="K163" s="126"/>
      <c r="L163" s="133" t="s">
        <v>757</v>
      </c>
      <c r="M163" s="18">
        <v>390938.1274812612</v>
      </c>
      <c r="N163" s="131">
        <f>M163*(1-Север_шип!$U$1)</f>
        <v>390938.1274812612</v>
      </c>
      <c r="O163" s="134">
        <v>52.8768</v>
      </c>
      <c r="P163" s="18">
        <v>399556.26272646006</v>
      </c>
      <c r="Q163" s="131">
        <f>P163*(1-Север_шип!$U$1)</f>
        <v>399556.26272646006</v>
      </c>
      <c r="R163" s="134">
        <v>59.616</v>
      </c>
      <c r="S163" s="18">
        <v>421388.30146578676</v>
      </c>
      <c r="T163" s="131">
        <f>S163*(1-Север_шип!$U$1)</f>
        <v>421388.30146578676</v>
      </c>
      <c r="U163" s="135">
        <v>66.3552</v>
      </c>
    </row>
    <row r="164" spans="1:21" ht="12.75">
      <c r="A164" s="130" t="s">
        <v>758</v>
      </c>
      <c r="B164" s="18">
        <v>349758.07557849545</v>
      </c>
      <c r="C164" s="131">
        <f>B164*(1-Север_шип!$U$1)</f>
        <v>349758.07557849545</v>
      </c>
      <c r="D164" s="132">
        <v>47.0016</v>
      </c>
      <c r="E164" s="18">
        <v>370677.37933877506</v>
      </c>
      <c r="F164" s="131">
        <f>E164*(1-Север_шип!$U$1)</f>
        <v>370677.37933877506</v>
      </c>
      <c r="G164" s="132">
        <v>52.992</v>
      </c>
      <c r="H164" s="18">
        <v>391596.68309905473</v>
      </c>
      <c r="I164" s="131">
        <f>H164*(1-Север_шип!$U$1)</f>
        <v>391596.68309905473</v>
      </c>
      <c r="J164" s="132">
        <v>58.9824</v>
      </c>
      <c r="K164" s="126"/>
      <c r="L164" s="133" t="s">
        <v>759</v>
      </c>
      <c r="M164" s="18">
        <v>401954.2781144487</v>
      </c>
      <c r="N164" s="131">
        <f>M164*(1-Север_шип!$U$1)</f>
        <v>401954.2781144487</v>
      </c>
      <c r="O164" s="134">
        <v>54.5292</v>
      </c>
      <c r="P164" s="18">
        <v>410096.5759022165</v>
      </c>
      <c r="Q164" s="131">
        <f>P164*(1-Север_шип!$U$1)</f>
        <v>410096.5759022165</v>
      </c>
      <c r="R164" s="134">
        <v>61.479</v>
      </c>
      <c r="S164" s="18">
        <v>432394.1822257924</v>
      </c>
      <c r="T164" s="131">
        <f>S164*(1-Север_шип!$U$1)</f>
        <v>432394.1822257924</v>
      </c>
      <c r="U164" s="135">
        <v>68.4288</v>
      </c>
    </row>
    <row r="165" spans="1:21" ht="12.75">
      <c r="A165" s="130" t="s">
        <v>760</v>
      </c>
      <c r="B165" s="18">
        <v>359646.1662249206</v>
      </c>
      <c r="C165" s="131">
        <f>B165*(1-Север_шип!$U$1)</f>
        <v>359646.1662249206</v>
      </c>
      <c r="D165" s="132">
        <v>48.4704</v>
      </c>
      <c r="E165" s="18">
        <v>381059.79321435886</v>
      </c>
      <c r="F165" s="131">
        <f>E165*(1-Север_шип!$U$1)</f>
        <v>381059.79321435886</v>
      </c>
      <c r="G165" s="132">
        <v>54.648</v>
      </c>
      <c r="H165" s="18">
        <v>402473.42020379705</v>
      </c>
      <c r="I165" s="131">
        <f>H165*(1-Север_шип!$U$1)</f>
        <v>402473.42020379705</v>
      </c>
      <c r="J165" s="132">
        <v>60.8256</v>
      </c>
      <c r="K165" s="126"/>
      <c r="L165" s="133" t="s">
        <v>761</v>
      </c>
      <c r="M165" s="18">
        <v>412972.1403931667</v>
      </c>
      <c r="N165" s="131">
        <f>M165*(1-Север_шип!$U$1)</f>
        <v>412972.1403931667</v>
      </c>
      <c r="O165" s="134">
        <v>56.1816</v>
      </c>
      <c r="P165" s="18">
        <v>420636.88907797274</v>
      </c>
      <c r="Q165" s="131">
        <f>P165*(1-Север_шип!$U$1)</f>
        <v>420636.88907797274</v>
      </c>
      <c r="R165" s="134">
        <v>63.342</v>
      </c>
      <c r="S165" s="18">
        <v>443400.0629857978</v>
      </c>
      <c r="T165" s="131">
        <f>S165*(1-Север_шип!$U$1)</f>
        <v>443400.0629857978</v>
      </c>
      <c r="U165" s="135">
        <v>70.5024</v>
      </c>
    </row>
    <row r="166" spans="1:21" ht="12.75">
      <c r="A166" s="130" t="s">
        <v>762</v>
      </c>
      <c r="B166" s="18">
        <v>369535.8829345997</v>
      </c>
      <c r="C166" s="131">
        <f>B166*(1-Север_шип!$U$1)</f>
        <v>369535.8829345997</v>
      </c>
      <c r="D166" s="132">
        <v>49.9392</v>
      </c>
      <c r="E166" s="18">
        <v>391443.8331531964</v>
      </c>
      <c r="F166" s="131">
        <f>E166*(1-Север_шип!$U$1)</f>
        <v>391443.8331531964</v>
      </c>
      <c r="G166" s="132">
        <v>56.304</v>
      </c>
      <c r="H166" s="18">
        <v>413351.78337179316</v>
      </c>
      <c r="I166" s="131">
        <f>H166*(1-Север_шип!$U$1)</f>
        <v>413351.78337179316</v>
      </c>
      <c r="J166" s="132">
        <v>62.6688</v>
      </c>
      <c r="K166" s="126"/>
      <c r="L166" s="133" t="s">
        <v>763</v>
      </c>
      <c r="M166" s="18">
        <v>423988.291026354</v>
      </c>
      <c r="N166" s="131">
        <f>M166*(1-Север_шип!$U$1)</f>
        <v>423988.291026354</v>
      </c>
      <c r="O166" s="134">
        <v>57.834</v>
      </c>
      <c r="P166" s="18">
        <v>431177.2022537294</v>
      </c>
      <c r="Q166" s="131">
        <f>P166*(1-Север_шип!$U$1)</f>
        <v>431177.2022537294</v>
      </c>
      <c r="R166" s="134">
        <v>65.205</v>
      </c>
      <c r="S166" s="18">
        <v>454407.65539133374</v>
      </c>
      <c r="T166" s="131">
        <f>S166*(1-Север_шип!$U$1)</f>
        <v>454407.65539133374</v>
      </c>
      <c r="U166" s="135">
        <v>72.576</v>
      </c>
    </row>
    <row r="167" spans="1:21" ht="12.75">
      <c r="A167" s="130" t="s">
        <v>764</v>
      </c>
      <c r="B167" s="18">
        <v>379423.97358102497</v>
      </c>
      <c r="C167" s="131">
        <f>B167*(1-Север_шип!$U$1)</f>
        <v>379423.97358102497</v>
      </c>
      <c r="D167" s="132">
        <v>51.408</v>
      </c>
      <c r="E167" s="18">
        <v>401827.87309203384</v>
      </c>
      <c r="F167" s="131">
        <f>E167*(1-Север_шип!$U$1)</f>
        <v>401827.87309203384</v>
      </c>
      <c r="G167" s="132">
        <v>57.96</v>
      </c>
      <c r="H167" s="18">
        <v>423773.2227654684</v>
      </c>
      <c r="I167" s="131">
        <f>H167*(1-Север_шип!$U$1)</f>
        <v>423773.2227654684</v>
      </c>
      <c r="J167" s="132">
        <v>64.512</v>
      </c>
      <c r="K167" s="126"/>
      <c r="L167" s="133" t="s">
        <v>765</v>
      </c>
      <c r="M167" s="18">
        <v>435004.4416595416</v>
      </c>
      <c r="N167" s="131">
        <f>M167*(1-Север_шип!$U$1)</f>
        <v>435004.4416595416</v>
      </c>
      <c r="O167" s="134">
        <v>59.4864</v>
      </c>
      <c r="P167" s="18">
        <v>441717.5154294859</v>
      </c>
      <c r="Q167" s="131">
        <f>P167*(1-Север_шип!$U$1)</f>
        <v>441717.5154294859</v>
      </c>
      <c r="R167" s="134">
        <v>67.068</v>
      </c>
      <c r="S167" s="18">
        <v>465413.5361513393</v>
      </c>
      <c r="T167" s="131">
        <f>S167*(1-Север_шип!$U$1)</f>
        <v>465413.5361513393</v>
      </c>
      <c r="U167" s="135">
        <v>74.6496</v>
      </c>
    </row>
    <row r="168" spans="1:21" ht="12.75">
      <c r="A168" s="130" t="s">
        <v>766</v>
      </c>
      <c r="B168" s="18">
        <v>389310.4381641962</v>
      </c>
      <c r="C168" s="131">
        <f>B168*(1-Север_шип!$U$1)</f>
        <v>389310.4381641962</v>
      </c>
      <c r="D168" s="132">
        <v>52.8768</v>
      </c>
      <c r="E168" s="18">
        <v>412210.28696761775</v>
      </c>
      <c r="F168" s="131">
        <f>E168*(1-Север_шип!$U$1)</f>
        <v>412210.28696761775</v>
      </c>
      <c r="G168" s="132">
        <v>59.616</v>
      </c>
      <c r="H168" s="18">
        <v>435108.50970778544</v>
      </c>
      <c r="I168" s="131">
        <f>H168*(1-Север_шип!$U$1)</f>
        <v>435108.50970778544</v>
      </c>
      <c r="J168" s="132">
        <v>66.3552</v>
      </c>
      <c r="K168" s="126"/>
      <c r="L168" s="133" t="s">
        <v>767</v>
      </c>
      <c r="M168" s="18">
        <v>446020.5922927293</v>
      </c>
      <c r="N168" s="131">
        <f>M168*(1-Север_шип!$U$1)</f>
        <v>446020.5922927293</v>
      </c>
      <c r="O168" s="134">
        <v>61.1388</v>
      </c>
      <c r="P168" s="18">
        <v>452256.116959712</v>
      </c>
      <c r="Q168" s="131">
        <f>P168*(1-Север_шип!$U$1)</f>
        <v>452256.116959712</v>
      </c>
      <c r="R168" s="134">
        <v>68.931</v>
      </c>
      <c r="S168" s="18">
        <v>476419.41691134474</v>
      </c>
      <c r="T168" s="131">
        <f>S168*(1-Север_шип!$U$1)</f>
        <v>476419.41691134474</v>
      </c>
      <c r="U168" s="135">
        <v>76.7232</v>
      </c>
    </row>
    <row r="169" spans="1:21" ht="12.75">
      <c r="A169" s="130" t="s">
        <v>768</v>
      </c>
      <c r="B169" s="18">
        <v>399200.1548738754</v>
      </c>
      <c r="C169" s="131">
        <f>B169*(1-Север_шип!$U$1)</f>
        <v>399200.1548738754</v>
      </c>
      <c r="D169" s="132">
        <v>54.3456</v>
      </c>
      <c r="E169" s="18">
        <v>422594.32690645545</v>
      </c>
      <c r="F169" s="131">
        <f>E169*(1-Север_шип!$U$1)</f>
        <v>422594.32690645545</v>
      </c>
      <c r="G169" s="132">
        <v>61.272</v>
      </c>
      <c r="H169" s="18">
        <v>445985.24681252777</v>
      </c>
      <c r="I169" s="131">
        <f>H169*(1-Север_шип!$U$1)</f>
        <v>445985.24681252777</v>
      </c>
      <c r="J169" s="132">
        <v>68.1984</v>
      </c>
      <c r="K169" s="126"/>
      <c r="L169" s="133" t="s">
        <v>769</v>
      </c>
      <c r="M169" s="18">
        <v>457038.45457144704</v>
      </c>
      <c r="N169" s="131">
        <f>M169*(1-Север_шип!$U$1)</f>
        <v>457038.45457144704</v>
      </c>
      <c r="O169" s="134">
        <v>62.7912</v>
      </c>
      <c r="P169" s="18">
        <v>462796.4301354685</v>
      </c>
      <c r="Q169" s="131">
        <f>P169*(1-Север_шип!$U$1)</f>
        <v>462796.4301354685</v>
      </c>
      <c r="R169" s="134">
        <v>70.794</v>
      </c>
      <c r="S169" s="18">
        <v>487427.0093168806</v>
      </c>
      <c r="T169" s="131">
        <f>S169*(1-Север_шип!$U$1)</f>
        <v>487427.0093168806</v>
      </c>
      <c r="U169" s="135">
        <v>78.7968</v>
      </c>
    </row>
    <row r="170" spans="1:21" ht="12.75">
      <c r="A170" s="130" t="s">
        <v>770</v>
      </c>
      <c r="B170" s="18">
        <v>409088.2455203004</v>
      </c>
      <c r="C170" s="131">
        <f>B170*(1-Север_шип!$U$1)</f>
        <v>409088.2455203004</v>
      </c>
      <c r="D170" s="132">
        <v>55.8144</v>
      </c>
      <c r="E170" s="18">
        <v>432976.7407820392</v>
      </c>
      <c r="F170" s="131">
        <f>E170*(1-Север_шип!$U$1)</f>
        <v>432976.7407820392</v>
      </c>
      <c r="G170" s="132">
        <v>62.928</v>
      </c>
      <c r="H170" s="18">
        <v>456863.6099805239</v>
      </c>
      <c r="I170" s="131">
        <f>H170*(1-Север_шип!$U$1)</f>
        <v>456863.6099805239</v>
      </c>
      <c r="J170" s="132">
        <v>70.0416</v>
      </c>
      <c r="K170" s="126"/>
      <c r="L170" s="133" t="s">
        <v>771</v>
      </c>
      <c r="M170" s="18">
        <v>468054.60520463454</v>
      </c>
      <c r="N170" s="131">
        <f>M170*(1-Север_шип!$U$1)</f>
        <v>468054.60520463454</v>
      </c>
      <c r="O170" s="134">
        <v>64.4436</v>
      </c>
      <c r="P170" s="18">
        <v>473335.0316656948</v>
      </c>
      <c r="Q170" s="131">
        <f>P170*(1-Север_шип!$U$1)</f>
        <v>473335.0316656948</v>
      </c>
      <c r="R170" s="134">
        <v>72.657</v>
      </c>
      <c r="S170" s="18">
        <v>498432.89007688634</v>
      </c>
      <c r="T170" s="131">
        <f>S170*(1-Север_шип!$U$1)</f>
        <v>498432.89007688634</v>
      </c>
      <c r="U170" s="135">
        <v>80.8704</v>
      </c>
    </row>
    <row r="171" spans="1:21" ht="12.75">
      <c r="A171" s="130" t="s">
        <v>772</v>
      </c>
      <c r="B171" s="18">
        <v>418977.9622299794</v>
      </c>
      <c r="C171" s="131">
        <f>B171*(1-Север_шип!$U$1)</f>
        <v>418977.9622299794</v>
      </c>
      <c r="D171" s="132">
        <v>57.2832</v>
      </c>
      <c r="E171" s="18">
        <v>443360.7807208769</v>
      </c>
      <c r="F171" s="131">
        <f>E171*(1-Север_шип!$U$1)</f>
        <v>443360.7807208769</v>
      </c>
      <c r="G171" s="132">
        <v>64.584</v>
      </c>
      <c r="H171" s="18">
        <v>467741.9731485201</v>
      </c>
      <c r="I171" s="131">
        <f>H171*(1-Север_шип!$U$1)</f>
        <v>467741.9731485201</v>
      </c>
      <c r="J171" s="132">
        <v>71.8848</v>
      </c>
      <c r="K171" s="126"/>
      <c r="L171" s="133" t="s">
        <v>773</v>
      </c>
      <c r="M171" s="18">
        <v>479072.4674833524</v>
      </c>
      <c r="N171" s="131">
        <f>M171*(1-Север_шип!$U$1)</f>
        <v>479072.4674833524</v>
      </c>
      <c r="O171" s="134">
        <v>66.096</v>
      </c>
      <c r="P171" s="18">
        <v>483875.34484145115</v>
      </c>
      <c r="Q171" s="131">
        <f>P171*(1-Север_шип!$U$1)</f>
        <v>483875.34484145115</v>
      </c>
      <c r="R171" s="134">
        <v>74.52</v>
      </c>
      <c r="S171" s="18">
        <v>509438.7708368918</v>
      </c>
      <c r="T171" s="131">
        <f>S171*(1-Север_шип!$U$1)</f>
        <v>509438.7708368918</v>
      </c>
      <c r="U171" s="135">
        <v>82.944</v>
      </c>
    </row>
    <row r="172" spans="1:21" ht="12.75">
      <c r="A172" s="130" t="s">
        <v>774</v>
      </c>
      <c r="B172" s="18">
        <v>428866.0528764047</v>
      </c>
      <c r="C172" s="131">
        <f>B172*(1-Север_шип!$U$1)</f>
        <v>428866.0528764047</v>
      </c>
      <c r="D172" s="132">
        <v>58.752</v>
      </c>
      <c r="E172" s="18">
        <v>453744.8206597144</v>
      </c>
      <c r="F172" s="131">
        <f>E172*(1-Север_шип!$U$1)</f>
        <v>453744.8206597144</v>
      </c>
      <c r="G172" s="132">
        <v>66.24</v>
      </c>
      <c r="H172" s="18">
        <v>478620.33631651633</v>
      </c>
      <c r="I172" s="131">
        <f>H172*(1-Север_шип!$U$1)</f>
        <v>478620.33631651633</v>
      </c>
      <c r="J172" s="132">
        <v>73.728</v>
      </c>
      <c r="K172" s="126"/>
      <c r="L172" s="133" t="s">
        <v>775</v>
      </c>
      <c r="M172" s="18">
        <v>490090.32976207015</v>
      </c>
      <c r="N172" s="131">
        <f>M172*(1-Север_шип!$U$1)</f>
        <v>490090.32976207015</v>
      </c>
      <c r="O172" s="134">
        <v>67.7484</v>
      </c>
      <c r="P172" s="18">
        <v>494415.65801720764</v>
      </c>
      <c r="Q172" s="131">
        <f>P172*(1-Север_шип!$U$1)</f>
        <v>494415.65801720764</v>
      </c>
      <c r="R172" s="134">
        <v>76.383</v>
      </c>
      <c r="S172" s="18">
        <v>520446.3632424276</v>
      </c>
      <c r="T172" s="131">
        <f>S172*(1-Север_шип!$U$1)</f>
        <v>520446.3632424276</v>
      </c>
      <c r="U172" s="135">
        <v>85.0176</v>
      </c>
    </row>
    <row r="173" spans="1:21" ht="12.75">
      <c r="A173" s="130" t="s">
        <v>776</v>
      </c>
      <c r="B173" s="18">
        <v>438755.76958608377</v>
      </c>
      <c r="C173" s="131">
        <f>B173*(1-Север_шип!$U$1)</f>
        <v>438755.76958608377</v>
      </c>
      <c r="D173" s="132">
        <v>60.2208</v>
      </c>
      <c r="E173" s="18">
        <v>464125.6084720443</v>
      </c>
      <c r="F173" s="131">
        <f>E173*(1-Север_шип!$U$1)</f>
        <v>464125.6084720443</v>
      </c>
      <c r="G173" s="132">
        <v>67.896</v>
      </c>
      <c r="H173" s="18">
        <v>489498.6994845125</v>
      </c>
      <c r="I173" s="131">
        <f>H173*(1-Север_шип!$U$1)</f>
        <v>489498.6994845125</v>
      </c>
      <c r="J173" s="132">
        <v>75.5712000000001</v>
      </c>
      <c r="K173" s="126"/>
      <c r="L173" s="133" t="s">
        <v>777</v>
      </c>
      <c r="M173" s="18">
        <v>501106.48039525776</v>
      </c>
      <c r="N173" s="131">
        <f>M173*(1-Север_шип!$U$1)</f>
        <v>501106.48039525776</v>
      </c>
      <c r="O173" s="134">
        <v>69.4008</v>
      </c>
      <c r="P173" s="18">
        <v>504955.9711929641</v>
      </c>
      <c r="Q173" s="131">
        <f>P173*(1-Север_шип!$U$1)</f>
        <v>504955.9711929641</v>
      </c>
      <c r="R173" s="134">
        <v>78.246</v>
      </c>
      <c r="S173" s="18">
        <v>531452.2440024333</v>
      </c>
      <c r="T173" s="131">
        <f>S173*(1-Север_шип!$U$1)</f>
        <v>531452.2440024333</v>
      </c>
      <c r="U173" s="135">
        <v>87.0912</v>
      </c>
    </row>
    <row r="174" spans="1:21" ht="12.75">
      <c r="A174" s="130" t="s">
        <v>778</v>
      </c>
      <c r="B174" s="18">
        <v>448643.860232509</v>
      </c>
      <c r="C174" s="131">
        <f>B174*(1-Север_шип!$U$1)</f>
        <v>448643.860232509</v>
      </c>
      <c r="D174" s="132">
        <v>61.6896</v>
      </c>
      <c r="E174" s="18">
        <v>474509.64841088187</v>
      </c>
      <c r="F174" s="131">
        <f>E174*(1-Север_шип!$U$1)</f>
        <v>474509.64841088187</v>
      </c>
      <c r="G174" s="132">
        <v>69.552</v>
      </c>
      <c r="H174" s="18">
        <v>500377.0626525086</v>
      </c>
      <c r="I174" s="131">
        <f>H174*(1-Север_шип!$U$1)</f>
        <v>500377.0626525086</v>
      </c>
      <c r="J174" s="132">
        <v>77.4144000000001</v>
      </c>
      <c r="K174" s="126"/>
      <c r="L174" s="133" t="s">
        <v>779</v>
      </c>
      <c r="M174" s="18">
        <v>512124.34267397545</v>
      </c>
      <c r="N174" s="131">
        <f>M174*(1-Север_шип!$U$1)</f>
        <v>512124.34267397545</v>
      </c>
      <c r="O174" s="134">
        <v>71.0532</v>
      </c>
      <c r="P174" s="18">
        <v>515494.57272319024</v>
      </c>
      <c r="Q174" s="131">
        <f>P174*(1-Север_шип!$U$1)</f>
        <v>515494.57272319024</v>
      </c>
      <c r="R174" s="134">
        <v>80.109</v>
      </c>
      <c r="S174" s="18">
        <v>542458.1247624388</v>
      </c>
      <c r="T174" s="131">
        <f>S174*(1-Север_шип!$U$1)</f>
        <v>542458.1247624388</v>
      </c>
      <c r="U174" s="135">
        <v>89.1648000000001</v>
      </c>
    </row>
    <row r="175" spans="1:21" ht="12.75">
      <c r="A175" s="130" t="s">
        <v>780</v>
      </c>
      <c r="B175" s="18">
        <v>458531.9508789341</v>
      </c>
      <c r="C175" s="131">
        <f>B175*(1-Север_шип!$U$1)</f>
        <v>458531.9508789341</v>
      </c>
      <c r="D175" s="132">
        <v>63.1584</v>
      </c>
      <c r="E175" s="18">
        <v>484892.0622864656</v>
      </c>
      <c r="F175" s="131">
        <f>E175*(1-Север_шип!$U$1)</f>
        <v>484892.0622864656</v>
      </c>
      <c r="G175" s="132">
        <v>71.208</v>
      </c>
      <c r="H175" s="18">
        <v>511255.4258205049</v>
      </c>
      <c r="I175" s="131">
        <f>H175*(1-Север_шип!$U$1)</f>
        <v>511255.4258205049</v>
      </c>
      <c r="J175" s="132">
        <v>79.2576000000001</v>
      </c>
      <c r="K175" s="126"/>
      <c r="L175" s="133" t="s">
        <v>781</v>
      </c>
      <c r="M175" s="18">
        <v>523140.4933071631</v>
      </c>
      <c r="N175" s="131">
        <f>M175*(1-Север_шип!$U$1)</f>
        <v>523140.4933071631</v>
      </c>
      <c r="O175" s="134">
        <v>72.7056000000001</v>
      </c>
      <c r="P175" s="18">
        <v>526034.8858989467</v>
      </c>
      <c r="Q175" s="131">
        <f>P175*(1-Север_шип!$U$1)</f>
        <v>526034.8858989467</v>
      </c>
      <c r="R175" s="134">
        <v>81.9720000000001</v>
      </c>
      <c r="S175" s="18">
        <v>553465.7171679748</v>
      </c>
      <c r="T175" s="131">
        <f>S175*(1-Север_шип!$U$1)</f>
        <v>553465.7171679748</v>
      </c>
      <c r="U175" s="135">
        <v>91.2384000000001</v>
      </c>
    </row>
    <row r="176" spans="1:21" ht="12.75">
      <c r="A176" s="130" t="s">
        <v>782</v>
      </c>
      <c r="B176" s="18">
        <v>468421.6675886132</v>
      </c>
      <c r="C176" s="131">
        <f>B176*(1-Север_шип!$U$1)</f>
        <v>468421.6675886132</v>
      </c>
      <c r="D176" s="132">
        <v>64.6272</v>
      </c>
      <c r="E176" s="18">
        <v>495276.1022253033</v>
      </c>
      <c r="F176" s="131">
        <f>E176*(1-Север_шип!$U$1)</f>
        <v>495276.1022253033</v>
      </c>
      <c r="G176" s="132">
        <v>72.8640000000001</v>
      </c>
      <c r="H176" s="18">
        <v>522132.1629252472</v>
      </c>
      <c r="I176" s="131">
        <f>H176*(1-Север_шип!$U$1)</f>
        <v>522132.1629252472</v>
      </c>
      <c r="J176" s="132">
        <v>81.1008000000001</v>
      </c>
      <c r="K176" s="126"/>
      <c r="L176" s="133" t="s">
        <v>783</v>
      </c>
      <c r="M176" s="18">
        <v>534158.3555858808</v>
      </c>
      <c r="N176" s="131">
        <f>M176*(1-Север_шип!$U$1)</f>
        <v>534158.3555858808</v>
      </c>
      <c r="O176" s="134">
        <v>74.3580000000001</v>
      </c>
      <c r="P176" s="18">
        <v>536575.1990747033</v>
      </c>
      <c r="Q176" s="131">
        <f>P176*(1-Север_шип!$U$1)</f>
        <v>536575.1990747033</v>
      </c>
      <c r="R176" s="134">
        <v>83.8350000000001</v>
      </c>
      <c r="S176" s="18">
        <v>564469.8862824499</v>
      </c>
      <c r="T176" s="131">
        <f>S176*(1-Север_шип!$U$1)</f>
        <v>564469.8862824499</v>
      </c>
      <c r="U176" s="135">
        <v>93.3120000000001</v>
      </c>
    </row>
    <row r="177" spans="1:21" ht="12.75">
      <c r="A177" s="130" t="s">
        <v>784</v>
      </c>
      <c r="B177" s="18">
        <v>478309.7582350382</v>
      </c>
      <c r="C177" s="131">
        <f>B177*(1-Север_шип!$U$1)</f>
        <v>478309.7582350382</v>
      </c>
      <c r="D177" s="132">
        <v>66.0960000000001</v>
      </c>
      <c r="E177" s="18">
        <v>505658.51610088703</v>
      </c>
      <c r="F177" s="131">
        <f>E177*(1-Север_шип!$U$1)</f>
        <v>505658.51610088703</v>
      </c>
      <c r="G177" s="132">
        <v>74.5200000000001</v>
      </c>
      <c r="H177" s="18">
        <v>533010.5260932434</v>
      </c>
      <c r="I177" s="131">
        <f>H177*(1-Север_шип!$U$1)</f>
        <v>533010.5260932434</v>
      </c>
      <c r="J177" s="132">
        <v>82.9440000000001</v>
      </c>
      <c r="K177" s="126"/>
      <c r="L177" s="133" t="s">
        <v>785</v>
      </c>
      <c r="M177" s="18">
        <v>545174.5062190684</v>
      </c>
      <c r="N177" s="131">
        <f>M177*(1-Север_шип!$U$1)</f>
        <v>545174.5062190684</v>
      </c>
      <c r="O177" s="134">
        <v>76.0104000000001</v>
      </c>
      <c r="P177" s="18">
        <v>547115.51225046</v>
      </c>
      <c r="Q177" s="131">
        <f>P177*(1-Север_шип!$U$1)</f>
        <v>547115.51225046</v>
      </c>
      <c r="R177" s="134">
        <v>85.698</v>
      </c>
      <c r="S177" s="18">
        <v>575475.7670424555</v>
      </c>
      <c r="T177" s="131">
        <f>S177*(1-Север_шип!$U$1)</f>
        <v>575475.7670424555</v>
      </c>
      <c r="U177" s="135">
        <v>95.3856000000001</v>
      </c>
    </row>
    <row r="178" spans="1:21" ht="12.75">
      <c r="A178" s="130" t="s">
        <v>786</v>
      </c>
      <c r="B178" s="18">
        <v>488197.8488814636</v>
      </c>
      <c r="C178" s="131">
        <f>B178*(1-Север_шип!$U$1)</f>
        <v>488197.8488814636</v>
      </c>
      <c r="D178" s="132">
        <v>67.5648000000001</v>
      </c>
      <c r="E178" s="18">
        <v>516042.5560397246</v>
      </c>
      <c r="F178" s="131">
        <f>E178*(1-Север_шип!$U$1)</f>
        <v>516042.5560397246</v>
      </c>
      <c r="G178" s="132">
        <v>76.1760000000001</v>
      </c>
      <c r="H178" s="18">
        <v>543888.8892612396</v>
      </c>
      <c r="I178" s="131">
        <f>H178*(1-Север_шип!$U$1)</f>
        <v>543888.8892612396</v>
      </c>
      <c r="J178" s="132">
        <v>84.7872000000001</v>
      </c>
      <c r="K178" s="126"/>
      <c r="L178" s="133" t="s">
        <v>787</v>
      </c>
      <c r="M178" s="18">
        <v>556192.3684977862</v>
      </c>
      <c r="N178" s="131">
        <f>M178*(1-Север_шип!$U$1)</f>
        <v>556192.3684977862</v>
      </c>
      <c r="O178" s="134">
        <v>77.6628000000001</v>
      </c>
      <c r="P178" s="18">
        <v>557654.1137806858</v>
      </c>
      <c r="Q178" s="131">
        <f>P178*(1-Север_шип!$U$1)</f>
        <v>557654.1137806858</v>
      </c>
      <c r="R178" s="134">
        <v>87.5610000000001</v>
      </c>
      <c r="S178" s="18">
        <v>586483.3594479914</v>
      </c>
      <c r="T178" s="131">
        <f>S178*(1-Север_шип!$U$1)</f>
        <v>586483.3594479914</v>
      </c>
      <c r="U178" s="135">
        <v>97.4592000000001</v>
      </c>
    </row>
    <row r="179" spans="1:21" ht="12.75">
      <c r="A179" s="130" t="s">
        <v>788</v>
      </c>
      <c r="B179" s="18">
        <v>498085.9395278888</v>
      </c>
      <c r="C179" s="131">
        <f>B179*(1-Север_шип!$U$1)</f>
        <v>498085.9395278888</v>
      </c>
      <c r="D179" s="132">
        <v>69.0336</v>
      </c>
      <c r="E179" s="18">
        <v>526426.5959785623</v>
      </c>
      <c r="F179" s="131">
        <f>E179*(1-Север_шип!$U$1)</f>
        <v>526426.5959785623</v>
      </c>
      <c r="G179" s="132">
        <v>77.8320000000001</v>
      </c>
      <c r="H179" s="18">
        <v>554767.2524292356</v>
      </c>
      <c r="I179" s="131">
        <f>H179*(1-Север_шип!$U$1)</f>
        <v>554767.2524292356</v>
      </c>
      <c r="J179" s="132">
        <v>86.6304000000001</v>
      </c>
      <c r="K179" s="126"/>
      <c r="L179" s="133" t="s">
        <v>789</v>
      </c>
      <c r="M179" s="18">
        <v>567210.230776504</v>
      </c>
      <c r="N179" s="131">
        <f>M179*(1-Север_шип!$U$1)</f>
        <v>567210.230776504</v>
      </c>
      <c r="O179" s="134">
        <v>79.3152000000001</v>
      </c>
      <c r="P179" s="18">
        <v>568194.4269564424</v>
      </c>
      <c r="Q179" s="131">
        <f>P179*(1-Север_шип!$U$1)</f>
        <v>568194.4269564424</v>
      </c>
      <c r="R179" s="134">
        <v>89.4240000000001</v>
      </c>
      <c r="S179" s="18">
        <v>597489.2402079968</v>
      </c>
      <c r="T179" s="131">
        <f>S179*(1-Север_шип!$U$1)</f>
        <v>597489.2402079968</v>
      </c>
      <c r="U179" s="135">
        <v>99.5328000000001</v>
      </c>
    </row>
    <row r="180" spans="1:21" ht="12.75">
      <c r="A180" s="130" t="s">
        <v>790</v>
      </c>
      <c r="B180" s="18">
        <v>507975.65623756783</v>
      </c>
      <c r="C180" s="131">
        <f>B180*(1-Север_шип!$U$1)</f>
        <v>507975.65623756783</v>
      </c>
      <c r="D180" s="132">
        <v>70.5024000000001</v>
      </c>
      <c r="E180" s="18">
        <v>536809.0098541459</v>
      </c>
      <c r="F180" s="131">
        <f>E180*(1-Север_шип!$U$1)</f>
        <v>536809.0098541459</v>
      </c>
      <c r="G180" s="132">
        <v>79.4880000000001</v>
      </c>
      <c r="H180" s="18">
        <v>565643.989533978</v>
      </c>
      <c r="I180" s="131">
        <f>H180*(1-Север_шип!$U$1)</f>
        <v>565643.989533978</v>
      </c>
      <c r="J180" s="132">
        <v>88.4736000000001</v>
      </c>
      <c r="K180" s="126"/>
      <c r="L180" s="133" t="s">
        <v>791</v>
      </c>
      <c r="M180" s="18">
        <v>578226.3814096916</v>
      </c>
      <c r="N180" s="131">
        <f>M180*(1-Север_шип!$U$1)</f>
        <v>578226.3814096916</v>
      </c>
      <c r="O180" s="134">
        <v>80.9676000000001</v>
      </c>
      <c r="P180" s="18">
        <v>578733.0284866686</v>
      </c>
      <c r="Q180" s="131">
        <f>P180*(1-Север_шип!$U$1)</f>
        <v>578733.0284866686</v>
      </c>
      <c r="R180" s="134">
        <v>91.2870000000001</v>
      </c>
      <c r="S180" s="18">
        <v>608495.1209680024</v>
      </c>
      <c r="T180" s="131">
        <f>S180*(1-Север_шип!$U$1)</f>
        <v>608495.1209680024</v>
      </c>
      <c r="U180" s="135">
        <v>101.6064</v>
      </c>
    </row>
    <row r="181" spans="1:21" ht="12.75">
      <c r="A181" s="130" t="s">
        <v>792</v>
      </c>
      <c r="B181" s="18">
        <v>517863.7468839931</v>
      </c>
      <c r="C181" s="131">
        <f>B181*(1-Север_шип!$U$1)</f>
        <v>517863.7468839931</v>
      </c>
      <c r="D181" s="132">
        <v>71.9712000000001</v>
      </c>
      <c r="E181" s="18">
        <v>547193.0497929837</v>
      </c>
      <c r="F181" s="131">
        <f>E181*(1-Север_шип!$U$1)</f>
        <v>547193.0497929837</v>
      </c>
      <c r="G181" s="132">
        <v>81.1440000000001</v>
      </c>
      <c r="H181" s="18">
        <v>576523.9787652281</v>
      </c>
      <c r="I181" s="131">
        <f>H181*(1-Север_шип!$U$1)</f>
        <v>576523.9787652281</v>
      </c>
      <c r="J181" s="132">
        <v>90.3168000000001</v>
      </c>
      <c r="K181" s="126"/>
      <c r="L181" s="133" t="s">
        <v>793</v>
      </c>
      <c r="M181" s="18">
        <v>589244.2436884096</v>
      </c>
      <c r="N181" s="131">
        <f>M181*(1-Север_шип!$U$1)</f>
        <v>589244.2436884096</v>
      </c>
      <c r="O181" s="134">
        <v>82.6200000000001</v>
      </c>
      <c r="P181" s="18">
        <v>589273.3416624251</v>
      </c>
      <c r="Q181" s="131">
        <f>P181*(1-Север_шип!$U$1)</f>
        <v>589273.3416624251</v>
      </c>
      <c r="R181" s="134">
        <v>93.1500000000001</v>
      </c>
      <c r="S181" s="18">
        <v>619502.7133735383</v>
      </c>
      <c r="T181" s="131">
        <f>S181*(1-Север_шип!$U$1)</f>
        <v>619502.7133735383</v>
      </c>
      <c r="U181" s="135">
        <v>103.68</v>
      </c>
    </row>
    <row r="182" spans="1:21" ht="12.75">
      <c r="A182" s="130" t="s">
        <v>794</v>
      </c>
      <c r="B182" s="18">
        <v>527751.8375304183</v>
      </c>
      <c r="C182" s="131">
        <f>B182*(1-Север_шип!$U$1)</f>
        <v>527751.8375304183</v>
      </c>
      <c r="D182" s="132">
        <v>73.4400000000001</v>
      </c>
      <c r="E182" s="18">
        <v>557575.4636685674</v>
      </c>
      <c r="F182" s="131">
        <f>E182*(1-Север_шип!$U$1)</f>
        <v>557575.4636685674</v>
      </c>
      <c r="G182" s="132">
        <v>82.8000000000001</v>
      </c>
      <c r="H182" s="18">
        <v>587400.7158699703</v>
      </c>
      <c r="I182" s="131">
        <f>H182*(1-Север_шип!$U$1)</f>
        <v>587400.7158699703</v>
      </c>
      <c r="J182" s="132">
        <v>92.1600000000001</v>
      </c>
      <c r="K182" s="126"/>
      <c r="L182" s="133" t="s">
        <v>795</v>
      </c>
      <c r="M182" s="18">
        <v>600260.394321597</v>
      </c>
      <c r="N182" s="131">
        <f>M182*(1-Север_шип!$U$1)</f>
        <v>600260.394321597</v>
      </c>
      <c r="O182" s="134">
        <v>84.2724000000001</v>
      </c>
      <c r="P182" s="18">
        <v>601525.300368509</v>
      </c>
      <c r="Q182" s="131">
        <f>P182*(1-Север_шип!$U$1)</f>
        <v>601525.300368509</v>
      </c>
      <c r="R182" s="134">
        <v>95.0130000000001</v>
      </c>
      <c r="S182" s="18">
        <v>630508.594133544</v>
      </c>
      <c r="T182" s="131">
        <f>S182*(1-Север_шип!$U$1)</f>
        <v>630508.594133544</v>
      </c>
      <c r="U182" s="135">
        <v>105.7536</v>
      </c>
    </row>
    <row r="183" spans="1:21" ht="12.75">
      <c r="A183" s="130" t="s">
        <v>796</v>
      </c>
      <c r="B183" s="18">
        <v>537641.5542400972</v>
      </c>
      <c r="C183" s="131">
        <f>B183*(1-Север_шип!$U$1)</f>
        <v>537641.5542400972</v>
      </c>
      <c r="D183" s="132">
        <v>74.9088000000001</v>
      </c>
      <c r="E183" s="18">
        <v>567959.503607405</v>
      </c>
      <c r="F183" s="131">
        <f>E183*(1-Север_шип!$U$1)</f>
        <v>567959.503607405</v>
      </c>
      <c r="G183" s="132">
        <v>84.4560000000001</v>
      </c>
      <c r="H183" s="18">
        <v>598279.0790379664</v>
      </c>
      <c r="I183" s="131">
        <f>H183*(1-Север_шип!$U$1)</f>
        <v>598279.0790379664</v>
      </c>
      <c r="J183" s="132">
        <v>94.0032000000001</v>
      </c>
      <c r="K183" s="126"/>
      <c r="L183" s="133" t="s">
        <v>797</v>
      </c>
      <c r="M183" s="18">
        <v>610353.968013938</v>
      </c>
      <c r="N183" s="131">
        <f>M183*(1-Север_шип!$U$1)</f>
        <v>610353.968013938</v>
      </c>
      <c r="O183" s="134">
        <v>85.9248000000001</v>
      </c>
      <c r="P183" s="18">
        <v>611278.2566003148</v>
      </c>
      <c r="Q183" s="131">
        <f>P183*(1-Север_шип!$U$1)</f>
        <v>611278.2566003148</v>
      </c>
      <c r="R183" s="134">
        <v>96.8760000000001</v>
      </c>
      <c r="S183" s="18">
        <v>641514.4748935493</v>
      </c>
      <c r="T183" s="131">
        <f>S183*(1-Север_шип!$U$1)</f>
        <v>641514.4748935493</v>
      </c>
      <c r="U183" s="135">
        <v>107.8272</v>
      </c>
    </row>
    <row r="184" spans="1:21" ht="12.75">
      <c r="A184" s="130" t="s">
        <v>798</v>
      </c>
      <c r="B184" s="18">
        <v>547529.6448865226</v>
      </c>
      <c r="C184" s="131">
        <f>B184*(1-Север_шип!$U$1)</f>
        <v>547529.6448865226</v>
      </c>
      <c r="D184" s="132">
        <v>76.3776000000001</v>
      </c>
      <c r="E184" s="18">
        <v>578343.5435462425</v>
      </c>
      <c r="F184" s="131">
        <f>E184*(1-Север_шип!$U$1)</f>
        <v>578343.5435462425</v>
      </c>
      <c r="G184" s="132">
        <v>86.1120000000001</v>
      </c>
      <c r="H184" s="18">
        <v>609157.4422059627</v>
      </c>
      <c r="I184" s="131">
        <f>H184*(1-Север_шип!$U$1)</f>
        <v>609157.4422059627</v>
      </c>
      <c r="J184" s="132">
        <v>95.8464000000001</v>
      </c>
      <c r="K184" s="126"/>
      <c r="L184" s="133" t="s">
        <v>799</v>
      </c>
      <c r="M184" s="18">
        <v>620894.2811896945</v>
      </c>
      <c r="N184" s="131">
        <f>M184*(1-Север_шип!$U$1)</f>
        <v>620894.2811896945</v>
      </c>
      <c r="O184" s="134">
        <v>87.5772000000001</v>
      </c>
      <c r="P184" s="18">
        <v>622294.4072335025</v>
      </c>
      <c r="Q184" s="131">
        <f>P184*(1-Север_шип!$U$1)</f>
        <v>622294.4072335025</v>
      </c>
      <c r="R184" s="134">
        <v>98.7390000000001</v>
      </c>
      <c r="S184" s="18">
        <v>652522.0672990853</v>
      </c>
      <c r="T184" s="131">
        <f>S184*(1-Север_шип!$U$1)</f>
        <v>652522.0672990853</v>
      </c>
      <c r="U184" s="135">
        <v>109.9008</v>
      </c>
    </row>
    <row r="185" spans="1:21" ht="12.75">
      <c r="A185" s="130" t="s">
        <v>800</v>
      </c>
      <c r="B185" s="18">
        <v>557419.3615962014</v>
      </c>
      <c r="C185" s="131">
        <f>B185*(1-Север_шип!$U$1)</f>
        <v>557419.3615962014</v>
      </c>
      <c r="D185" s="132">
        <v>77.8464000000001</v>
      </c>
      <c r="E185" s="18">
        <v>588725.9574218264</v>
      </c>
      <c r="F185" s="131">
        <f>E185*(1-Север_шип!$U$1)</f>
        <v>588725.9574218264</v>
      </c>
      <c r="G185" s="132">
        <v>87.7680000000001</v>
      </c>
      <c r="H185" s="18">
        <v>620035.8053739588</v>
      </c>
      <c r="I185" s="131">
        <f>H185*(1-Север_шип!$U$1)</f>
        <v>620035.8053739588</v>
      </c>
      <c r="J185" s="132">
        <v>97.6896000000001</v>
      </c>
      <c r="K185" s="126"/>
      <c r="L185" s="133" t="s">
        <v>801</v>
      </c>
      <c r="M185" s="18">
        <v>633312.2695122202</v>
      </c>
      <c r="N185" s="131">
        <f>M185*(1-Север_шип!$U$1)</f>
        <v>633312.2695122202</v>
      </c>
      <c r="O185" s="134">
        <v>89.2296000000001</v>
      </c>
      <c r="P185" s="18">
        <v>631434.594365451</v>
      </c>
      <c r="Q185" s="131">
        <f>P185*(1-Север_шип!$U$1)</f>
        <v>631434.594365451</v>
      </c>
      <c r="R185" s="134">
        <v>100.602</v>
      </c>
      <c r="S185" s="18">
        <v>663527.948059091</v>
      </c>
      <c r="T185" s="131">
        <f>S185*(1-Север_шип!$U$1)</f>
        <v>663527.948059091</v>
      </c>
      <c r="U185" s="135">
        <v>111.9744</v>
      </c>
    </row>
    <row r="186" spans="1:21" ht="12.75">
      <c r="A186" s="130" t="s">
        <v>802</v>
      </c>
      <c r="B186" s="18">
        <v>567307.4522426267</v>
      </c>
      <c r="C186" s="131">
        <f>B186*(1-Север_шип!$U$1)</f>
        <v>567307.4522426267</v>
      </c>
      <c r="D186" s="132">
        <v>79.3152000000001</v>
      </c>
      <c r="E186" s="18">
        <v>599109.997360664</v>
      </c>
      <c r="F186" s="131">
        <f>E186*(1-Север_шип!$U$1)</f>
        <v>599109.997360664</v>
      </c>
      <c r="G186" s="132">
        <v>89.4240000000001</v>
      </c>
      <c r="H186" s="18">
        <v>630914.1685419551</v>
      </c>
      <c r="I186" s="131">
        <f>H186*(1-Север_шип!$U$1)</f>
        <v>630914.1685419551</v>
      </c>
      <c r="J186" s="132">
        <v>99.5328000000001</v>
      </c>
      <c r="K186" s="126"/>
      <c r="L186" s="133" t="s">
        <v>803</v>
      </c>
      <c r="M186" s="18">
        <v>641971.4842501469</v>
      </c>
      <c r="N186" s="131">
        <f>M186*(1-Север_шип!$U$1)</f>
        <v>641971.4842501469</v>
      </c>
      <c r="O186" s="134">
        <v>90.8820000000001</v>
      </c>
      <c r="P186" s="18">
        <v>644328.4201454078</v>
      </c>
      <c r="Q186" s="131">
        <f>P186*(1-Север_шип!$U$1)</f>
        <v>644328.4201454078</v>
      </c>
      <c r="R186" s="134">
        <v>102.465</v>
      </c>
      <c r="S186" s="18">
        <v>674533.8288190964</v>
      </c>
      <c r="T186" s="131">
        <f>S186*(1-Север_шип!$U$1)</f>
        <v>674533.8288190964</v>
      </c>
      <c r="U186" s="135">
        <v>114.048</v>
      </c>
    </row>
    <row r="187" spans="1:21" ht="12.75">
      <c r="A187" s="130" t="s">
        <v>804</v>
      </c>
      <c r="B187" s="18">
        <v>577197.1689523057</v>
      </c>
      <c r="C187" s="131">
        <f>B187*(1-Север_шип!$U$1)</f>
        <v>577197.1689523057</v>
      </c>
      <c r="D187" s="132">
        <v>80.7840000000001</v>
      </c>
      <c r="E187" s="18">
        <v>609492.4112362476</v>
      </c>
      <c r="F187" s="131">
        <f>E187*(1-Север_шип!$U$1)</f>
        <v>609492.4112362476</v>
      </c>
      <c r="G187" s="132">
        <v>91.0800000000001</v>
      </c>
      <c r="H187" s="18">
        <v>641790.9056466974</v>
      </c>
      <c r="I187" s="131">
        <f>H187*(1-Север_шип!$U$1)</f>
        <v>641790.9056466974</v>
      </c>
      <c r="J187" s="132">
        <v>101.376</v>
      </c>
      <c r="K187" s="126"/>
      <c r="L187" s="133" t="s">
        <v>805</v>
      </c>
      <c r="M187" s="18">
        <v>652511.7974259033</v>
      </c>
      <c r="N187" s="131">
        <f>M187*(1-Север_шип!$U$1)</f>
        <v>652511.7974259033</v>
      </c>
      <c r="O187" s="134">
        <v>92.5344000000001</v>
      </c>
      <c r="P187" s="18">
        <v>655344.5707785954</v>
      </c>
      <c r="Q187" s="131">
        <f>P187*(1-Север_шип!$U$1)</f>
        <v>655344.5707785954</v>
      </c>
      <c r="R187" s="134">
        <v>104.328</v>
      </c>
      <c r="S187" s="18">
        <v>685539.7095791019</v>
      </c>
      <c r="T187" s="131">
        <f>S187*(1-Север_шип!$U$1)</f>
        <v>685539.7095791019</v>
      </c>
      <c r="U187" s="135">
        <v>116.1216</v>
      </c>
    </row>
    <row r="188" spans="1:21" ht="12.75">
      <c r="A188" s="130" t="s">
        <v>806</v>
      </c>
      <c r="B188" s="18">
        <v>587083.6335354772</v>
      </c>
      <c r="C188" s="131">
        <f>B188*(1-Север_шип!$U$1)</f>
        <v>587083.6335354772</v>
      </c>
      <c r="D188" s="132">
        <v>82.2528000000001</v>
      </c>
      <c r="E188" s="18">
        <v>619808.1565184252</v>
      </c>
      <c r="F188" s="131">
        <f>E188*(1-Север_шип!$U$1)</f>
        <v>619808.1565184252</v>
      </c>
      <c r="G188" s="132">
        <v>92.7360000000001</v>
      </c>
      <c r="H188" s="18">
        <v>652670.8948779472</v>
      </c>
      <c r="I188" s="131">
        <f>H188*(1-Север_шип!$U$1)</f>
        <v>652670.8948779472</v>
      </c>
      <c r="J188" s="132">
        <v>103.2192</v>
      </c>
      <c r="K188" s="126"/>
      <c r="L188" s="133" t="s">
        <v>807</v>
      </c>
      <c r="M188" s="18">
        <v>663052.1106016597</v>
      </c>
      <c r="N188" s="131">
        <f>M188*(1-Север_шип!$U$1)</f>
        <v>663052.1106016597</v>
      </c>
      <c r="O188" s="134">
        <v>94.1868000000001</v>
      </c>
      <c r="P188" s="18">
        <v>666362.4330573132</v>
      </c>
      <c r="Q188" s="131">
        <f>P188*(1-Север_шип!$U$1)</f>
        <v>666362.4330573132</v>
      </c>
      <c r="R188" s="134">
        <v>106.191</v>
      </c>
      <c r="S188" s="18">
        <v>696547.3019846377</v>
      </c>
      <c r="T188" s="131">
        <f>S188*(1-Север_шип!$U$1)</f>
        <v>696547.3019846377</v>
      </c>
      <c r="U188" s="135">
        <v>118.1952</v>
      </c>
    </row>
    <row r="189" spans="1:21" ht="12.75">
      <c r="A189" s="130" t="s">
        <v>808</v>
      </c>
      <c r="B189" s="18">
        <v>596971.7241819024</v>
      </c>
      <c r="C189" s="131">
        <f>B189*(1-Север_шип!$U$1)</f>
        <v>596971.7241819024</v>
      </c>
      <c r="D189" s="132">
        <v>83.7216000000001</v>
      </c>
      <c r="E189" s="18">
        <v>630260.491113923</v>
      </c>
      <c r="F189" s="131">
        <f>E189*(1-Север_шип!$U$1)</f>
        <v>630260.491113923</v>
      </c>
      <c r="G189" s="132">
        <v>94.3920000000001</v>
      </c>
      <c r="H189" s="18">
        <v>663547.6319826896</v>
      </c>
      <c r="I189" s="131">
        <f>H189*(1-Север_шип!$U$1)</f>
        <v>663547.6319826896</v>
      </c>
      <c r="J189" s="132">
        <v>105.0624</v>
      </c>
      <c r="K189" s="126"/>
      <c r="L189" s="133" t="s">
        <v>809</v>
      </c>
      <c r="M189" s="18">
        <v>673592.4237774163</v>
      </c>
      <c r="N189" s="131">
        <f>M189*(1-Север_шип!$U$1)</f>
        <v>673592.4237774163</v>
      </c>
      <c r="O189" s="134">
        <v>95.8392000000001</v>
      </c>
      <c r="P189" s="18">
        <v>677378.5836905006</v>
      </c>
      <c r="Q189" s="131">
        <f>P189*(1-Север_шип!$U$1)</f>
        <v>677378.5836905006</v>
      </c>
      <c r="R189" s="134">
        <v>108.054</v>
      </c>
      <c r="S189" s="18">
        <v>707551.4710991132</v>
      </c>
      <c r="T189" s="131">
        <f>S189*(1-Север_шип!$U$1)</f>
        <v>707551.4710991132</v>
      </c>
      <c r="U189" s="135">
        <v>120.2688</v>
      </c>
    </row>
    <row r="190" spans="1:21" ht="12.75">
      <c r="A190" s="130" t="s">
        <v>810</v>
      </c>
      <c r="B190" s="18">
        <v>606861.4408915815</v>
      </c>
      <c r="C190" s="131">
        <f>B190*(1-Север_шип!$U$1)</f>
        <v>606861.4408915815</v>
      </c>
      <c r="D190" s="132">
        <v>85.1904000000001</v>
      </c>
      <c r="E190" s="18">
        <v>640642.9049895067</v>
      </c>
      <c r="F190" s="131">
        <f>E190*(1-Север_шип!$U$1)</f>
        <v>640642.9049895067</v>
      </c>
      <c r="G190" s="132">
        <v>96.0480000000001</v>
      </c>
      <c r="H190" s="18">
        <v>674425.9951506857</v>
      </c>
      <c r="I190" s="131">
        <f>H190*(1-Север_шип!$U$1)</f>
        <v>674425.9951506857</v>
      </c>
      <c r="J190" s="132">
        <v>106.9056</v>
      </c>
      <c r="K190" s="126"/>
      <c r="L190" s="133" t="s">
        <v>811</v>
      </c>
      <c r="M190" s="18">
        <v>684132.7369531728</v>
      </c>
      <c r="N190" s="131">
        <f>M190*(1-Север_шип!$U$1)</f>
        <v>684132.7369531728</v>
      </c>
      <c r="O190" s="134">
        <v>97.4916000000001</v>
      </c>
      <c r="P190" s="18">
        <v>688396.4459692185</v>
      </c>
      <c r="Q190" s="131">
        <f>P190*(1-Север_шип!$U$1)</f>
        <v>688396.4459692185</v>
      </c>
      <c r="R190" s="134">
        <v>109.917</v>
      </c>
      <c r="S190" s="18">
        <v>718557.3518591188</v>
      </c>
      <c r="T190" s="131">
        <f>S190*(1-Север_шип!$U$1)</f>
        <v>718557.3518591188</v>
      </c>
      <c r="U190" s="135">
        <v>122.3424</v>
      </c>
    </row>
    <row r="191" spans="1:21" ht="12.75">
      <c r="A191" s="130" t="s">
        <v>812</v>
      </c>
      <c r="B191" s="18">
        <v>616749.5315380066</v>
      </c>
      <c r="C191" s="131">
        <f>B191*(1-Север_шип!$U$1)</f>
        <v>616749.5315380066</v>
      </c>
      <c r="D191" s="132">
        <v>86.6592000000001</v>
      </c>
      <c r="E191" s="18">
        <v>651026.9449283442</v>
      </c>
      <c r="F191" s="131">
        <f>E191*(1-Север_шип!$U$1)</f>
        <v>651026.9449283442</v>
      </c>
      <c r="G191" s="132">
        <v>97.7040000000001</v>
      </c>
      <c r="H191" s="18">
        <v>685304.3583186821</v>
      </c>
      <c r="I191" s="131">
        <f>H191*(1-Север_шип!$U$1)</f>
        <v>685304.3583186821</v>
      </c>
      <c r="J191" s="132">
        <v>108.7488</v>
      </c>
      <c r="K191" s="126"/>
      <c r="L191" s="133" t="s">
        <v>813</v>
      </c>
      <c r="M191" s="18">
        <v>694673.0501289294</v>
      </c>
      <c r="N191" s="131">
        <f>M191*(1-Север_шип!$U$1)</f>
        <v>694673.0501289294</v>
      </c>
      <c r="O191" s="134">
        <v>99.1440000000001</v>
      </c>
      <c r="P191" s="18">
        <v>699412.5966024062</v>
      </c>
      <c r="Q191" s="131">
        <f>P191*(1-Север_шип!$U$1)</f>
        <v>699412.5966024062</v>
      </c>
      <c r="R191" s="134">
        <v>111.78</v>
      </c>
      <c r="S191" s="18">
        <v>729564.9442646547</v>
      </c>
      <c r="T191" s="131">
        <f>S191*(1-Север_шип!$U$1)</f>
        <v>729564.9442646547</v>
      </c>
      <c r="U191" s="135">
        <v>124.416</v>
      </c>
    </row>
    <row r="192" spans="1:21" ht="12.75">
      <c r="A192" s="130" t="s">
        <v>814</v>
      </c>
      <c r="B192" s="18">
        <v>626639.2482476856</v>
      </c>
      <c r="C192" s="131">
        <f>B192*(1-Север_шип!$U$1)</f>
        <v>626639.2482476856</v>
      </c>
      <c r="D192" s="132">
        <v>88.1280000000001</v>
      </c>
      <c r="E192" s="18">
        <v>661409.3588039281</v>
      </c>
      <c r="F192" s="131">
        <f>E192*(1-Север_шип!$U$1)</f>
        <v>661409.3588039281</v>
      </c>
      <c r="G192" s="132">
        <v>99.3600000000001</v>
      </c>
      <c r="H192" s="18">
        <v>696182.7214866781</v>
      </c>
      <c r="I192" s="131">
        <f>H192*(1-Север_шип!$U$1)</f>
        <v>696182.7214866781</v>
      </c>
      <c r="J192" s="132">
        <v>110.592</v>
      </c>
      <c r="K192" s="126"/>
      <c r="L192" s="133" t="s">
        <v>815</v>
      </c>
      <c r="M192" s="18">
        <v>705213.3633046857</v>
      </c>
      <c r="N192" s="131">
        <f>M192*(1-Север_шип!$U$1)</f>
        <v>705213.3633046857</v>
      </c>
      <c r="O192" s="134">
        <v>100.7964</v>
      </c>
      <c r="P192" s="18">
        <v>710430.4588811238</v>
      </c>
      <c r="Q192" s="131">
        <f>P192*(1-Север_шип!$U$1)</f>
        <v>710430.4588811238</v>
      </c>
      <c r="R192" s="134">
        <v>113.643</v>
      </c>
      <c r="S192" s="18">
        <v>740570.8250246601</v>
      </c>
      <c r="T192" s="131">
        <f>S192*(1-Север_шип!$U$1)</f>
        <v>740570.8250246601</v>
      </c>
      <c r="U192" s="135">
        <v>126.4896</v>
      </c>
    </row>
    <row r="193" spans="1:21" ht="12.75">
      <c r="A193" s="130" t="s">
        <v>816</v>
      </c>
      <c r="B193" s="18">
        <v>636527.3388941109</v>
      </c>
      <c r="C193" s="131">
        <f>B193*(1-Север_шип!$U$1)</f>
        <v>636527.3388941109</v>
      </c>
      <c r="D193" s="132">
        <v>89.5968000000001</v>
      </c>
      <c r="E193" s="18">
        <v>671793.3987427657</v>
      </c>
      <c r="F193" s="131">
        <f>E193*(1-Север_шип!$U$1)</f>
        <v>671793.3987427657</v>
      </c>
      <c r="G193" s="132">
        <v>101.016</v>
      </c>
      <c r="H193" s="18">
        <v>707059.4585914203</v>
      </c>
      <c r="I193" s="131">
        <f>H193*(1-Север_шип!$U$1)</f>
        <v>707059.4585914203</v>
      </c>
      <c r="J193" s="132">
        <v>112.4352</v>
      </c>
      <c r="K193" s="126"/>
      <c r="L193" s="133" t="s">
        <v>817</v>
      </c>
      <c r="M193" s="18">
        <v>715751.9648349121</v>
      </c>
      <c r="N193" s="131">
        <f>M193*(1-Север_шип!$U$1)</f>
        <v>715751.9648349121</v>
      </c>
      <c r="O193" s="134">
        <v>102.4488</v>
      </c>
      <c r="P193" s="18">
        <v>721446.6095143115</v>
      </c>
      <c r="Q193" s="131">
        <f>P193*(1-Север_шип!$U$1)</f>
        <v>721446.6095143115</v>
      </c>
      <c r="R193" s="134">
        <v>115.506</v>
      </c>
      <c r="S193" s="18">
        <v>751576.7057846654</v>
      </c>
      <c r="T193" s="131">
        <f>S193*(1-Север_шип!$U$1)</f>
        <v>751576.7057846654</v>
      </c>
      <c r="U193" s="135">
        <v>128.5632</v>
      </c>
    </row>
    <row r="194" spans="1:21" ht="12.75">
      <c r="A194" s="130" t="s">
        <v>818</v>
      </c>
      <c r="B194" s="18">
        <v>646417.0556037897</v>
      </c>
      <c r="C194" s="131">
        <f>B194*(1-Север_шип!$U$1)</f>
        <v>646417.0556037897</v>
      </c>
      <c r="D194" s="132">
        <v>91.0656000000001</v>
      </c>
      <c r="E194" s="18">
        <v>682177.4386816032</v>
      </c>
      <c r="F194" s="131">
        <f>E194*(1-Север_шип!$U$1)</f>
        <v>682177.4386816032</v>
      </c>
      <c r="G194" s="132">
        <v>102.672</v>
      </c>
      <c r="H194" s="18">
        <v>717939.4478226706</v>
      </c>
      <c r="I194" s="131">
        <f>H194*(1-Север_шип!$U$1)</f>
        <v>717939.4478226706</v>
      </c>
      <c r="J194" s="132">
        <v>114.2784</v>
      </c>
      <c r="K194" s="126"/>
      <c r="L194" s="133" t="s">
        <v>819</v>
      </c>
      <c r="M194" s="18">
        <v>726290.566365138</v>
      </c>
      <c r="N194" s="131">
        <f>M194*(1-Север_шип!$U$1)</f>
        <v>726290.566365138</v>
      </c>
      <c r="O194" s="134">
        <v>104.1012</v>
      </c>
      <c r="P194" s="18">
        <v>732464.4717930292</v>
      </c>
      <c r="Q194" s="131">
        <f>P194*(1-Север_шип!$U$1)</f>
        <v>732464.4717930292</v>
      </c>
      <c r="R194" s="134">
        <v>117.369</v>
      </c>
      <c r="S194" s="18">
        <v>762584.2981902014</v>
      </c>
      <c r="T194" s="131">
        <f>S194*(1-Север_шип!$U$1)</f>
        <v>762584.2981902014</v>
      </c>
      <c r="U194" s="135">
        <v>130.6368</v>
      </c>
    </row>
    <row r="195" spans="1:21" ht="12.75">
      <c r="A195" s="130" t="s">
        <v>820</v>
      </c>
      <c r="B195" s="18">
        <v>656305.1462502152</v>
      </c>
      <c r="C195" s="131">
        <f>B195*(1-Север_шип!$U$1)</f>
        <v>656305.1462502152</v>
      </c>
      <c r="D195" s="132">
        <v>92.5344000000001</v>
      </c>
      <c r="E195" s="18">
        <v>692559.8525571871</v>
      </c>
      <c r="F195" s="131">
        <f>E195*(1-Север_шип!$U$1)</f>
        <v>692559.8525571871</v>
      </c>
      <c r="G195" s="132">
        <v>104.328</v>
      </c>
      <c r="H195" s="18">
        <v>728816.1849274128</v>
      </c>
      <c r="I195" s="131">
        <f>H195*(1-Север_шип!$U$1)</f>
        <v>728816.1849274128</v>
      </c>
      <c r="J195" s="132">
        <v>116.1216</v>
      </c>
      <c r="K195" s="126"/>
      <c r="L195" s="133" t="s">
        <v>821</v>
      </c>
      <c r="M195" s="18">
        <v>736830.8795408945</v>
      </c>
      <c r="N195" s="131">
        <f>M195*(1-Север_шип!$U$1)</f>
        <v>736830.8795408945</v>
      </c>
      <c r="O195" s="134">
        <v>105.7536</v>
      </c>
      <c r="P195" s="18">
        <v>743480.6224262168</v>
      </c>
      <c r="Q195" s="131">
        <f>P195*(1-Север_шип!$U$1)</f>
        <v>743480.6224262168</v>
      </c>
      <c r="R195" s="134">
        <v>119.232</v>
      </c>
      <c r="S195" s="18">
        <v>773590.1789502072</v>
      </c>
      <c r="T195" s="131">
        <f>S195*(1-Север_шип!$U$1)</f>
        <v>773590.1789502072</v>
      </c>
      <c r="U195" s="135">
        <v>132.7104</v>
      </c>
    </row>
    <row r="196" spans="1:21" ht="12.75">
      <c r="A196" s="130" t="s">
        <v>822</v>
      </c>
      <c r="B196" s="18">
        <v>666193.2368966404</v>
      </c>
      <c r="C196" s="131">
        <f>B196*(1-Север_шип!$U$1)</f>
        <v>666193.2368966404</v>
      </c>
      <c r="D196" s="132">
        <v>94.0032000000001</v>
      </c>
      <c r="E196" s="18">
        <v>702943.8924960245</v>
      </c>
      <c r="F196" s="131">
        <f>E196*(1-Север_шип!$U$1)</f>
        <v>702943.8924960245</v>
      </c>
      <c r="G196" s="132">
        <v>105.984</v>
      </c>
      <c r="H196" s="18">
        <v>739694.5480954091</v>
      </c>
      <c r="I196" s="131">
        <f>H196*(1-Север_шип!$U$1)</f>
        <v>739694.5480954091</v>
      </c>
      <c r="J196" s="132">
        <v>117.9648</v>
      </c>
      <c r="K196" s="126"/>
      <c r="L196" s="133" t="s">
        <v>823</v>
      </c>
      <c r="M196" s="18">
        <v>747371.192716651</v>
      </c>
      <c r="N196" s="131">
        <f>M196*(1-Север_шип!$U$1)</f>
        <v>747371.192716651</v>
      </c>
      <c r="O196" s="134">
        <v>107.406</v>
      </c>
      <c r="P196" s="18">
        <v>754498.4847049346</v>
      </c>
      <c r="Q196" s="131">
        <f>P196*(1-Север_шип!$U$1)</f>
        <v>754498.4847049346</v>
      </c>
      <c r="R196" s="134">
        <v>121.095</v>
      </c>
      <c r="S196" s="18">
        <v>784596.0597102124</v>
      </c>
      <c r="T196" s="131">
        <f>S196*(1-Север_шип!$U$1)</f>
        <v>784596.0597102124</v>
      </c>
      <c r="U196" s="135">
        <v>134.784</v>
      </c>
    </row>
    <row r="197" spans="1:21" ht="12.75">
      <c r="A197" s="130" t="s">
        <v>824</v>
      </c>
      <c r="B197" s="18">
        <v>676082.9536063193</v>
      </c>
      <c r="C197" s="131">
        <f>B197*(1-Север_шип!$U$1)</f>
        <v>676082.9536063193</v>
      </c>
      <c r="D197" s="132">
        <v>95.4720000000001</v>
      </c>
      <c r="E197" s="18">
        <v>713326.3063716083</v>
      </c>
      <c r="F197" s="131">
        <f>E197*(1-Север_шип!$U$1)</f>
        <v>713326.3063716083</v>
      </c>
      <c r="G197" s="132">
        <v>107.64</v>
      </c>
      <c r="H197" s="18">
        <v>750571.2852001513</v>
      </c>
      <c r="I197" s="131">
        <f>H197*(1-Север_шип!$U$1)</f>
        <v>750571.2852001513</v>
      </c>
      <c r="J197" s="132">
        <v>119.808</v>
      </c>
      <c r="K197" s="126"/>
      <c r="L197" s="133" t="s">
        <v>825</v>
      </c>
      <c r="M197" s="18">
        <v>757911.5058924074</v>
      </c>
      <c r="N197" s="131">
        <f>M197*(1-Север_шип!$U$1)</f>
        <v>757911.5058924074</v>
      </c>
      <c r="O197" s="134">
        <v>109.0584</v>
      </c>
      <c r="P197" s="18">
        <v>765516.3469836527</v>
      </c>
      <c r="Q197" s="131">
        <f>P197*(1-Север_шип!$U$1)</f>
        <v>765516.3469836527</v>
      </c>
      <c r="R197" s="134">
        <v>122.958</v>
      </c>
      <c r="S197" s="18">
        <v>795603.6521157486</v>
      </c>
      <c r="T197" s="131">
        <f>S197*(1-Север_шип!$U$1)</f>
        <v>795603.6521157486</v>
      </c>
      <c r="U197" s="135">
        <v>136.8576</v>
      </c>
    </row>
    <row r="198" spans="1:21" ht="12.75">
      <c r="A198" s="130" t="s">
        <v>826</v>
      </c>
      <c r="B198" s="18">
        <v>685969.4181894907</v>
      </c>
      <c r="C198" s="131">
        <f>B198*(1-Север_шип!$U$1)</f>
        <v>685969.4181894907</v>
      </c>
      <c r="D198" s="132">
        <v>96.9408000000001</v>
      </c>
      <c r="E198" s="18">
        <v>723710.3463104458</v>
      </c>
      <c r="F198" s="131">
        <f>E198*(1-Север_шип!$U$1)</f>
        <v>723710.3463104458</v>
      </c>
      <c r="G198" s="132">
        <v>109.296</v>
      </c>
      <c r="H198" s="18">
        <v>761451.2744314012</v>
      </c>
      <c r="I198" s="131">
        <f>H198*(1-Север_шип!$U$1)</f>
        <v>761451.2744314012</v>
      </c>
      <c r="J198" s="132">
        <v>121.6512</v>
      </c>
      <c r="K198" s="126"/>
      <c r="L198" s="133" t="s">
        <v>827</v>
      </c>
      <c r="M198" s="18">
        <v>768451.819068164</v>
      </c>
      <c r="N198" s="131">
        <f>M198*(1-Север_шип!$U$1)</f>
        <v>768451.819068164</v>
      </c>
      <c r="O198" s="134">
        <v>110.7108</v>
      </c>
      <c r="P198" s="18">
        <v>776532.4976168401</v>
      </c>
      <c r="Q198" s="131">
        <f>P198*(1-Север_шип!$U$1)</f>
        <v>776532.4976168401</v>
      </c>
      <c r="R198" s="134">
        <v>124.821</v>
      </c>
      <c r="S198" s="18">
        <v>806609.532875754</v>
      </c>
      <c r="T198" s="131">
        <f>S198*(1-Север_шип!$U$1)</f>
        <v>806609.532875754</v>
      </c>
      <c r="U198" s="135">
        <v>138.9312</v>
      </c>
    </row>
    <row r="199" spans="1:21" ht="12.75">
      <c r="A199" s="130" t="s">
        <v>828</v>
      </c>
      <c r="B199" s="18">
        <v>695859.1348991698</v>
      </c>
      <c r="C199" s="131">
        <f>B199*(1-Север_шип!$U$1)</f>
        <v>695859.1348991698</v>
      </c>
      <c r="D199" s="132">
        <v>98.4096000000001</v>
      </c>
      <c r="E199" s="18">
        <v>734094.3862492836</v>
      </c>
      <c r="F199" s="131">
        <f>E199*(1-Север_шип!$U$1)</f>
        <v>734094.3862492836</v>
      </c>
      <c r="G199" s="132">
        <v>110.952</v>
      </c>
      <c r="H199" s="18">
        <v>772329.6375993976</v>
      </c>
      <c r="I199" s="131">
        <f>H199*(1-Север_шип!$U$1)</f>
        <v>772329.6375993976</v>
      </c>
      <c r="J199" s="132">
        <v>123.4944</v>
      </c>
      <c r="K199" s="126"/>
      <c r="L199" s="133"/>
      <c r="M199" s="136"/>
      <c r="N199" s="137"/>
      <c r="O199" s="138"/>
      <c r="P199" s="136"/>
      <c r="Q199" s="137"/>
      <c r="R199" s="138"/>
      <c r="S199" s="10"/>
      <c r="T199" s="139"/>
      <c r="U199" s="140"/>
    </row>
    <row r="200" spans="1:21" ht="12.75">
      <c r="A200" s="130"/>
      <c r="B200" s="136"/>
      <c r="C200" s="137"/>
      <c r="D200" s="132"/>
      <c r="E200" s="136"/>
      <c r="F200" s="141"/>
      <c r="G200" s="132"/>
      <c r="H200" s="10"/>
      <c r="I200" s="139"/>
      <c r="J200" s="132"/>
      <c r="K200" s="126"/>
      <c r="L200" s="133"/>
      <c r="M200" s="136"/>
      <c r="N200" s="137"/>
      <c r="O200" s="138"/>
      <c r="P200" s="136"/>
      <c r="Q200" s="137"/>
      <c r="R200" s="138"/>
      <c r="S200" s="10"/>
      <c r="T200" s="139"/>
      <c r="U200" s="140"/>
    </row>
    <row r="201" spans="1:21" ht="12.75" customHeight="1">
      <c r="A201" s="142" t="s">
        <v>459</v>
      </c>
      <c r="B201" s="143" t="s">
        <v>177</v>
      </c>
      <c r="C201" s="143"/>
      <c r="D201" s="143"/>
      <c r="E201" s="143"/>
      <c r="F201" s="143"/>
      <c r="G201" s="143"/>
      <c r="H201" s="143"/>
      <c r="I201" s="143"/>
      <c r="J201" s="143"/>
      <c r="K201" s="126"/>
      <c r="L201" s="127" t="s">
        <v>459</v>
      </c>
      <c r="M201" s="144" t="s">
        <v>177</v>
      </c>
      <c r="N201" s="144"/>
      <c r="O201" s="144"/>
      <c r="P201" s="144"/>
      <c r="Q201" s="144"/>
      <c r="R201" s="144"/>
      <c r="S201" s="144"/>
      <c r="T201" s="144"/>
      <c r="U201" s="144"/>
    </row>
    <row r="202" spans="1:21" ht="12.75">
      <c r="A202" s="142"/>
      <c r="B202" s="143">
        <v>2.2</v>
      </c>
      <c r="C202" s="143"/>
      <c r="D202" s="143"/>
      <c r="E202" s="145">
        <v>2.46</v>
      </c>
      <c r="F202" s="145"/>
      <c r="G202" s="145"/>
      <c r="H202" s="143">
        <v>2.72</v>
      </c>
      <c r="I202" s="143"/>
      <c r="J202" s="143"/>
      <c r="K202" s="126"/>
      <c r="L202" s="127"/>
      <c r="M202" s="143">
        <v>2.2</v>
      </c>
      <c r="N202" s="143"/>
      <c r="O202" s="143"/>
      <c r="P202" s="145">
        <v>2.46</v>
      </c>
      <c r="Q202" s="145"/>
      <c r="R202" s="145"/>
      <c r="S202" s="144">
        <v>2.72</v>
      </c>
      <c r="T202" s="144"/>
      <c r="U202" s="144"/>
    </row>
    <row r="203" spans="1:21" ht="12.75">
      <c r="A203" s="130" t="s">
        <v>829</v>
      </c>
      <c r="B203" s="18">
        <v>178382.56223413674</v>
      </c>
      <c r="C203" s="131">
        <f>B203*(1-Север_шип!$U$1)</f>
        <v>178382.56223413674</v>
      </c>
      <c r="D203" s="132">
        <v>18.4</v>
      </c>
      <c r="E203" s="18">
        <v>179478.01537354634</v>
      </c>
      <c r="F203" s="131">
        <f>E203*(1-Север_шип!$U$1)</f>
        <v>179478.01537354634</v>
      </c>
      <c r="G203" s="132">
        <v>20.65</v>
      </c>
      <c r="H203" s="18">
        <v>190562.63182794699</v>
      </c>
      <c r="I203" s="131">
        <f>H203*(1-Север_шип!$U$1)</f>
        <v>190562.63182794699</v>
      </c>
      <c r="J203" s="132">
        <v>22.9</v>
      </c>
      <c r="K203" s="126"/>
      <c r="L203" s="133" t="s">
        <v>830</v>
      </c>
      <c r="M203" s="18">
        <v>189545.91438293245</v>
      </c>
      <c r="N203" s="131">
        <f>M203*(1-Север_шип!$U$1)</f>
        <v>189545.91438293245</v>
      </c>
      <c r="O203" s="134">
        <v>22.2</v>
      </c>
      <c r="P203" s="18">
        <v>202271.9989009171</v>
      </c>
      <c r="Q203" s="131">
        <f>P203*(1-Север_шип!$U$1)</f>
        <v>202271.9989009171</v>
      </c>
      <c r="R203" s="134">
        <v>24.95</v>
      </c>
      <c r="S203" s="18">
        <v>214873.1332951878</v>
      </c>
      <c r="T203" s="131">
        <f>S203*(1-Север_шип!$U$1)</f>
        <v>214873.1332951878</v>
      </c>
      <c r="U203" s="135">
        <v>27.7</v>
      </c>
    </row>
    <row r="204" spans="1:21" ht="12.75">
      <c r="A204" s="130" t="s">
        <v>831</v>
      </c>
      <c r="B204" s="18">
        <v>186494.05040235858</v>
      </c>
      <c r="C204" s="131">
        <f>B204*(1-Север_шип!$U$1)</f>
        <v>186494.05040235858</v>
      </c>
      <c r="D204" s="132">
        <v>20.2</v>
      </c>
      <c r="E204" s="18">
        <v>191106.93510659106</v>
      </c>
      <c r="F204" s="131">
        <f>E204*(1-Север_шип!$U$1)</f>
        <v>191106.93510659106</v>
      </c>
      <c r="G204" s="132">
        <v>22.65</v>
      </c>
      <c r="H204" s="18">
        <v>202740.98977622678</v>
      </c>
      <c r="I204" s="131">
        <f>H204*(1-Север_шип!$U$1)</f>
        <v>202740.98977622678</v>
      </c>
      <c r="J204" s="132">
        <v>25.1</v>
      </c>
      <c r="K204" s="126"/>
      <c r="L204" s="133" t="s">
        <v>832</v>
      </c>
      <c r="M204" s="18">
        <v>200630.530837333</v>
      </c>
      <c r="N204" s="131">
        <f>M204*(1-Север_шип!$U$1)</f>
        <v>200630.530837333</v>
      </c>
      <c r="O204" s="134">
        <v>24.2</v>
      </c>
      <c r="P204" s="18">
        <v>213827.3178761578</v>
      </c>
      <c r="Q204" s="131">
        <f>P204*(1-Север_шип!$U$1)</f>
        <v>213827.3178761578</v>
      </c>
      <c r="R204" s="134">
        <v>27.2</v>
      </c>
      <c r="S204" s="18">
        <v>227174.72972165124</v>
      </c>
      <c r="T204" s="131">
        <f>S204*(1-Север_шип!$U$1)</f>
        <v>227174.72972165124</v>
      </c>
      <c r="U204" s="135">
        <v>30.2</v>
      </c>
    </row>
    <row r="205" spans="1:21" ht="12.75">
      <c r="A205" s="130" t="s">
        <v>833</v>
      </c>
      <c r="B205" s="18">
        <v>188921.1637643629</v>
      </c>
      <c r="C205" s="131">
        <f>B205*(1-Север_шип!$U$1)</f>
        <v>188921.1637643629</v>
      </c>
      <c r="D205" s="132">
        <v>22</v>
      </c>
      <c r="E205" s="18">
        <v>201568.5125879525</v>
      </c>
      <c r="F205" s="131">
        <f>E205*(1-Север_шип!$U$1)</f>
        <v>201568.5125879525</v>
      </c>
      <c r="G205" s="132">
        <v>24.7</v>
      </c>
      <c r="H205" s="18">
        <v>214215.8614115421</v>
      </c>
      <c r="I205" s="131">
        <f>H205*(1-Север_шип!$U$1)</f>
        <v>214215.8614115421</v>
      </c>
      <c r="J205" s="132">
        <v>27.4</v>
      </c>
      <c r="K205" s="126"/>
      <c r="L205" s="133" t="s">
        <v>834</v>
      </c>
      <c r="M205" s="18">
        <v>211795.594631659</v>
      </c>
      <c r="N205" s="131">
        <f>M205*(1-Север_шип!$U$1)</f>
        <v>211795.594631659</v>
      </c>
      <c r="O205" s="134">
        <v>26.3</v>
      </c>
      <c r="P205" s="18">
        <v>231780.7678437625</v>
      </c>
      <c r="Q205" s="131">
        <f>P205*(1-Север_шип!$U$1)</f>
        <v>231780.7678437625</v>
      </c>
      <c r="R205" s="134">
        <v>29.5</v>
      </c>
      <c r="S205" s="18">
        <v>239276.06362106637</v>
      </c>
      <c r="T205" s="131">
        <f>S205*(1-Север_шип!$U$1)</f>
        <v>239276.06362106637</v>
      </c>
      <c r="U205" s="135">
        <v>32.7</v>
      </c>
    </row>
    <row r="206" spans="1:21" ht="12.75">
      <c r="A206" s="130" t="s">
        <v>835</v>
      </c>
      <c r="B206" s="18">
        <v>199461.4769401194</v>
      </c>
      <c r="C206" s="131">
        <f>B206*(1-Север_шип!$U$1)</f>
        <v>199461.4769401194</v>
      </c>
      <c r="D206" s="132">
        <v>23.9</v>
      </c>
      <c r="E206" s="18">
        <v>212653.12904235313</v>
      </c>
      <c r="F206" s="131">
        <f>E206*(1-Север_шип!$U$1)</f>
        <v>212653.12904235313</v>
      </c>
      <c r="G206" s="132">
        <v>26.8</v>
      </c>
      <c r="H206" s="18">
        <v>225848.20443564744</v>
      </c>
      <c r="I206" s="131">
        <f>H206*(1-Север_шип!$U$1)</f>
        <v>225848.20443564744</v>
      </c>
      <c r="J206" s="132">
        <v>29.7</v>
      </c>
      <c r="K206" s="126"/>
      <c r="L206" s="133" t="s">
        <v>836</v>
      </c>
      <c r="M206" s="18">
        <v>222958.9467804548</v>
      </c>
      <c r="N206" s="131">
        <f>M206*(1-Север_шип!$U$1)</f>
        <v>222958.9467804548</v>
      </c>
      <c r="O206" s="134">
        <v>28.3</v>
      </c>
      <c r="P206" s="18">
        <v>237167.31632770304</v>
      </c>
      <c r="Q206" s="131">
        <f>P206*(1-Север_шип!$U$1)</f>
        <v>237167.31632770304</v>
      </c>
      <c r="R206" s="134">
        <v>31.75</v>
      </c>
      <c r="S206" s="18">
        <v>251454.4215693462</v>
      </c>
      <c r="T206" s="131">
        <f>S206*(1-Север_шип!$U$1)</f>
        <v>251454.4215693462</v>
      </c>
      <c r="U206" s="135">
        <v>35.2</v>
      </c>
    </row>
    <row r="207" spans="1:21" ht="12.75">
      <c r="A207" s="130" t="s">
        <v>837</v>
      </c>
      <c r="B207" s="18">
        <v>209923.05442148075</v>
      </c>
      <c r="C207" s="131">
        <f>B207*(1-Север_шип!$U$1)</f>
        <v>209923.05442148075</v>
      </c>
      <c r="D207" s="132">
        <v>25.7</v>
      </c>
      <c r="E207" s="18">
        <v>223739.4571422841</v>
      </c>
      <c r="F207" s="131">
        <f>E207*(1-Север_шип!$U$1)</f>
        <v>223739.4571422841</v>
      </c>
      <c r="G207" s="132">
        <v>28.85</v>
      </c>
      <c r="H207" s="18">
        <v>237478.83581422252</v>
      </c>
      <c r="I207" s="131">
        <f>H207*(1-Север_шип!$U$1)</f>
        <v>237478.83581422252</v>
      </c>
      <c r="J207" s="132">
        <v>32</v>
      </c>
      <c r="K207" s="126"/>
      <c r="L207" s="133" t="s">
        <v>838</v>
      </c>
      <c r="M207" s="18">
        <v>234043.56323485536</v>
      </c>
      <c r="N207" s="131">
        <f>M207*(1-Север_шип!$U$1)</f>
        <v>234043.56323485536</v>
      </c>
      <c r="O207" s="134">
        <v>30.3</v>
      </c>
      <c r="P207" s="18">
        <v>248801.3709973386</v>
      </c>
      <c r="Q207" s="131">
        <f>P207*(1-Север_шип!$U$1)</f>
        <v>248801.3709973386</v>
      </c>
      <c r="R207" s="134">
        <v>34</v>
      </c>
      <c r="S207" s="18">
        <v>263632.7795176261</v>
      </c>
      <c r="T207" s="131">
        <f>S207*(1-Север_шип!$U$1)</f>
        <v>263632.7795176261</v>
      </c>
      <c r="U207" s="135">
        <v>37.7</v>
      </c>
    </row>
    <row r="208" spans="1:21" ht="12.75">
      <c r="A208" s="130" t="s">
        <v>839</v>
      </c>
      <c r="B208" s="18">
        <v>220540.391646102</v>
      </c>
      <c r="C208" s="131">
        <f>B208*(1-Север_шип!$U$1)</f>
        <v>220540.391646102</v>
      </c>
      <c r="D208" s="132">
        <v>27.5</v>
      </c>
      <c r="E208" s="18">
        <v>234748.76119335028</v>
      </c>
      <c r="F208" s="131">
        <f>E208*(1-Север_шип!$U$1)</f>
        <v>234748.76119335028</v>
      </c>
      <c r="G208" s="132">
        <v>30.9</v>
      </c>
      <c r="H208" s="18">
        <v>249034.15478946333</v>
      </c>
      <c r="I208" s="131">
        <f>H208*(1-Север_шип!$U$1)</f>
        <v>249034.15478946333</v>
      </c>
      <c r="J208" s="132">
        <v>34.3</v>
      </c>
      <c r="K208" s="126"/>
      <c r="L208" s="133" t="s">
        <v>840</v>
      </c>
      <c r="M208" s="18">
        <v>245129.89133478628</v>
      </c>
      <c r="N208" s="131">
        <f>M208*(1-Север_шип!$U$1)</f>
        <v>245129.89133478628</v>
      </c>
      <c r="O208" s="134">
        <v>32.3</v>
      </c>
      <c r="P208" s="18">
        <v>260510.73807030884</v>
      </c>
      <c r="Q208" s="131">
        <f>P208*(1-Север_шип!$U$1)</f>
        <v>260510.73807030884</v>
      </c>
      <c r="R208" s="134">
        <v>36.25</v>
      </c>
      <c r="S208" s="18">
        <v>275811.137465906</v>
      </c>
      <c r="T208" s="131">
        <f>S208*(1-Север_шип!$U$1)</f>
        <v>275811.137465906</v>
      </c>
      <c r="U208" s="135">
        <v>40.2</v>
      </c>
    </row>
    <row r="209" spans="1:21" ht="12.75">
      <c r="A209" s="130" t="s">
        <v>841</v>
      </c>
      <c r="B209" s="18">
        <v>231001.96912746344</v>
      </c>
      <c r="C209" s="131">
        <f>B209*(1-Север_шип!$U$1)</f>
        <v>231001.96912746344</v>
      </c>
      <c r="D209" s="132">
        <v>29.4</v>
      </c>
      <c r="E209" s="18">
        <v>245833.37764775087</v>
      </c>
      <c r="F209" s="131">
        <f>E209*(1-Север_шип!$U$1)</f>
        <v>245833.37764775087</v>
      </c>
      <c r="G209" s="132">
        <v>33</v>
      </c>
      <c r="H209" s="18">
        <v>260587.76211917354</v>
      </c>
      <c r="I209" s="131">
        <f>H209*(1-Север_шип!$U$1)</f>
        <v>260587.76211917354</v>
      </c>
      <c r="J209" s="132">
        <v>36.6</v>
      </c>
      <c r="K209" s="126"/>
      <c r="L209" s="133" t="s">
        <v>842</v>
      </c>
      <c r="M209" s="18">
        <v>256294.95512911238</v>
      </c>
      <c r="N209" s="131">
        <f>M209*(1-Север_шип!$U$1)</f>
        <v>256294.95512911238</v>
      </c>
      <c r="O209" s="134">
        <v>34.3</v>
      </c>
      <c r="P209" s="18">
        <v>272141.369448884</v>
      </c>
      <c r="Q209" s="131">
        <f>P209*(1-Север_шип!$U$1)</f>
        <v>272141.369448884</v>
      </c>
      <c r="R209" s="134">
        <v>38.5</v>
      </c>
      <c r="S209" s="18">
        <v>287989.4954141858</v>
      </c>
      <c r="T209" s="131">
        <f>S209*(1-Север_шип!$U$1)</f>
        <v>287989.4954141858</v>
      </c>
      <c r="U209" s="135">
        <v>42.7</v>
      </c>
    </row>
    <row r="210" spans="1:21" ht="12.75">
      <c r="A210" s="130" t="s">
        <v>843</v>
      </c>
      <c r="B210" s="18">
        <v>241538.8590121593</v>
      </c>
      <c r="C210" s="131">
        <f>B210*(1-Север_шип!$U$1)</f>
        <v>241538.8590121593</v>
      </c>
      <c r="D210" s="132">
        <v>31.2</v>
      </c>
      <c r="E210" s="18">
        <v>256839.25840775642</v>
      </c>
      <c r="F210" s="131">
        <f>E210*(1-Север_шип!$U$1)</f>
        <v>256839.25840775642</v>
      </c>
      <c r="G210" s="132">
        <v>35.05</v>
      </c>
      <c r="H210" s="18">
        <v>272141.369448884</v>
      </c>
      <c r="I210" s="131">
        <f>H210*(1-Север_шип!$U$1)</f>
        <v>272141.369448884</v>
      </c>
      <c r="J210" s="132">
        <v>38.9</v>
      </c>
      <c r="K210" s="126"/>
      <c r="L210" s="133" t="s">
        <v>844</v>
      </c>
      <c r="M210" s="18">
        <v>267456.59563237766</v>
      </c>
      <c r="N210" s="131">
        <f>M210*(1-Север_шип!$U$1)</f>
        <v>267456.59563237766</v>
      </c>
      <c r="O210" s="134">
        <v>36.4</v>
      </c>
      <c r="P210" s="18">
        <v>283850.73652185407</v>
      </c>
      <c r="Q210" s="131">
        <f>P210*(1-Север_шип!$U$1)</f>
        <v>283850.73652185407</v>
      </c>
      <c r="R210" s="134">
        <v>40.85</v>
      </c>
      <c r="S210" s="18">
        <v>300167.8533624658</v>
      </c>
      <c r="T210" s="131">
        <f>S210*(1-Север_шип!$U$1)</f>
        <v>300167.8533624658</v>
      </c>
      <c r="U210" s="135">
        <v>45.3</v>
      </c>
    </row>
    <row r="211" spans="1:21" ht="12.75">
      <c r="A211" s="130" t="s">
        <v>845</v>
      </c>
      <c r="B211" s="18">
        <v>252077.46054238547</v>
      </c>
      <c r="C211" s="131">
        <f>B211*(1-Север_шип!$U$1)</f>
        <v>252077.46054238547</v>
      </c>
      <c r="D211" s="132">
        <v>33</v>
      </c>
      <c r="E211" s="18">
        <v>269703.98621369764</v>
      </c>
      <c r="F211" s="131">
        <f>E211*(1-Север_шип!$U$1)</f>
        <v>269703.98621369764</v>
      </c>
      <c r="G211" s="132">
        <v>37.05</v>
      </c>
      <c r="H211" s="18">
        <v>283775.4241185197</v>
      </c>
      <c r="I211" s="131">
        <f>H211*(1-Север_шип!$U$1)</f>
        <v>283775.4241185197</v>
      </c>
      <c r="J211" s="132">
        <v>41.1</v>
      </c>
      <c r="K211" s="126"/>
      <c r="L211" s="133" t="s">
        <v>846</v>
      </c>
      <c r="M211" s="18">
        <v>278621.65942670364</v>
      </c>
      <c r="N211" s="131">
        <f>M211*(1-Север_шип!$U$1)</f>
        <v>278621.65942670364</v>
      </c>
      <c r="O211" s="134">
        <v>38.4</v>
      </c>
      <c r="P211" s="18">
        <v>295484.7911914898</v>
      </c>
      <c r="Q211" s="131">
        <f>P211*(1-Север_шип!$U$1)</f>
        <v>295484.7911914898</v>
      </c>
      <c r="R211" s="134">
        <v>43.1</v>
      </c>
      <c r="S211" s="18">
        <v>312347.9229562759</v>
      </c>
      <c r="T211" s="131">
        <f>S211*(1-Север_шип!$U$1)</f>
        <v>312347.9229562759</v>
      </c>
      <c r="U211" s="135">
        <v>47.8</v>
      </c>
    </row>
    <row r="212" spans="1:21" ht="12.75">
      <c r="A212" s="130" t="s">
        <v>847</v>
      </c>
      <c r="B212" s="18">
        <v>262616.0620726116</v>
      </c>
      <c r="C212" s="131">
        <f>B212*(1-Север_шип!$U$1)</f>
        <v>262616.0620726116</v>
      </c>
      <c r="D212" s="132">
        <v>34.9</v>
      </c>
      <c r="E212" s="18">
        <v>279011.9146076183</v>
      </c>
      <c r="F212" s="131">
        <f>E212*(1-Север_шип!$U$1)</f>
        <v>279011.9146076183</v>
      </c>
      <c r="G212" s="132">
        <v>39.15</v>
      </c>
      <c r="H212" s="18">
        <v>295250.2957538349</v>
      </c>
      <c r="I212" s="131">
        <f>H212*(1-Север_шип!$U$1)</f>
        <v>295250.2957538349</v>
      </c>
      <c r="J212" s="132">
        <v>43.4</v>
      </c>
      <c r="K212" s="126"/>
      <c r="L212" s="133" t="s">
        <v>848</v>
      </c>
      <c r="M212" s="18">
        <v>289627.54018670926</v>
      </c>
      <c r="N212" s="131">
        <f>M212*(1-Север_шип!$U$1)</f>
        <v>289627.54018670926</v>
      </c>
      <c r="O212" s="134">
        <v>40.4</v>
      </c>
      <c r="P212" s="18">
        <v>307115.4225700649</v>
      </c>
      <c r="Q212" s="131">
        <f>P212*(1-Север_шип!$U$1)</f>
        <v>307115.4225700649</v>
      </c>
      <c r="R212" s="134">
        <v>45.35</v>
      </c>
      <c r="S212" s="18">
        <v>324510.87609478284</v>
      </c>
      <c r="T212" s="131">
        <f>S212*(1-Север_шип!$U$1)</f>
        <v>324510.87609478284</v>
      </c>
      <c r="U212" s="135">
        <v>50.3</v>
      </c>
    </row>
    <row r="213" spans="1:21" ht="12.75">
      <c r="A213" s="130" t="s">
        <v>849</v>
      </c>
      <c r="B213" s="18">
        <v>273077.63955397304</v>
      </c>
      <c r="C213" s="131">
        <f>B213*(1-Север_шип!$U$1)</f>
        <v>273077.63955397304</v>
      </c>
      <c r="D213" s="132">
        <v>36.7</v>
      </c>
      <c r="E213" s="18">
        <v>290019.50701315416</v>
      </c>
      <c r="F213" s="131">
        <f>E213*(1-Север_шип!$U$1)</f>
        <v>290019.50701315416</v>
      </c>
      <c r="G213" s="132">
        <v>41.2</v>
      </c>
      <c r="H213" s="18">
        <v>306882.63877794036</v>
      </c>
      <c r="I213" s="131">
        <f>H213*(1-Север_шип!$U$1)</f>
        <v>306882.63877794036</v>
      </c>
      <c r="J213" s="132">
        <v>45.7</v>
      </c>
      <c r="K213" s="126"/>
      <c r="L213" s="133" t="s">
        <v>850</v>
      </c>
      <c r="M213" s="18">
        <v>300792.60398103524</v>
      </c>
      <c r="N213" s="131">
        <f>M213*(1-Север_шип!$U$1)</f>
        <v>300792.60398103524</v>
      </c>
      <c r="O213" s="134">
        <v>42.4</v>
      </c>
      <c r="P213" s="18">
        <v>318824.789643035</v>
      </c>
      <c r="Q213" s="131">
        <f>P213*(1-Север_шип!$U$1)</f>
        <v>318824.789643035</v>
      </c>
      <c r="R213" s="134">
        <v>47.6</v>
      </c>
      <c r="S213" s="18">
        <v>336702.9272073053</v>
      </c>
      <c r="T213" s="131">
        <f>S213*(1-Север_шип!$U$1)</f>
        <v>336702.9272073053</v>
      </c>
      <c r="U213" s="135">
        <v>52.8</v>
      </c>
    </row>
    <row r="214" spans="1:21" ht="12.75">
      <c r="A214" s="130" t="s">
        <v>851</v>
      </c>
      <c r="B214" s="18">
        <v>283694.9767785943</v>
      </c>
      <c r="C214" s="131">
        <f>B214*(1-Север_шип!$U$1)</f>
        <v>283694.9767785943</v>
      </c>
      <c r="D214" s="132">
        <v>38.556</v>
      </c>
      <c r="E214" s="18">
        <v>301104.1234675549</v>
      </c>
      <c r="F214" s="131">
        <f>E214*(1-Север_шип!$U$1)</f>
        <v>301104.1234675549</v>
      </c>
      <c r="G214" s="132">
        <v>43.47</v>
      </c>
      <c r="H214" s="18">
        <v>318514.9818020458</v>
      </c>
      <c r="I214" s="131">
        <f>H214*(1-Север_шип!$U$1)</f>
        <v>318514.9818020458</v>
      </c>
      <c r="J214" s="132">
        <v>48.384</v>
      </c>
      <c r="K214" s="126"/>
      <c r="L214" s="133" t="s">
        <v>852</v>
      </c>
      <c r="M214" s="18">
        <v>311957.6677753613</v>
      </c>
      <c r="N214" s="131">
        <f>M214*(1-Север_шип!$U$1)</f>
        <v>311957.6677753613</v>
      </c>
      <c r="O214" s="134">
        <v>44.4</v>
      </c>
      <c r="P214" s="18">
        <v>330534.15671600524</v>
      </c>
      <c r="Q214" s="131">
        <f>P214*(1-Север_шип!$U$1)</f>
        <v>330534.15671600524</v>
      </c>
      <c r="R214" s="134">
        <v>49.85</v>
      </c>
      <c r="S214" s="18">
        <v>348882.9968011156</v>
      </c>
      <c r="T214" s="131">
        <f>S214*(1-Север_шип!$U$1)</f>
        <v>348882.9968011156</v>
      </c>
      <c r="U214" s="135">
        <v>55.3</v>
      </c>
    </row>
    <row r="215" spans="1:21" ht="12.75">
      <c r="A215" s="130" t="s">
        <v>853</v>
      </c>
      <c r="B215" s="18">
        <v>294308.89071215485</v>
      </c>
      <c r="C215" s="131">
        <f>B215*(1-Север_шип!$U$1)</f>
        <v>294308.89071215485</v>
      </c>
      <c r="D215" s="132">
        <v>40.392</v>
      </c>
      <c r="E215" s="18">
        <v>312188.7399219555</v>
      </c>
      <c r="F215" s="131">
        <f>E215*(1-Север_шип!$U$1)</f>
        <v>312188.7399219555</v>
      </c>
      <c r="G215" s="132">
        <v>45.54</v>
      </c>
      <c r="H215" s="18">
        <v>330149.03647168155</v>
      </c>
      <c r="I215" s="131">
        <f>H215*(1-Север_шип!$U$1)</f>
        <v>330149.03647168155</v>
      </c>
      <c r="J215" s="132">
        <v>50.688</v>
      </c>
      <c r="K215" s="126"/>
      <c r="L215" s="133" t="s">
        <v>854</v>
      </c>
      <c r="M215" s="18">
        <v>323122.73156968725</v>
      </c>
      <c r="N215" s="131">
        <f>M215*(1-Север_шип!$U$1)</f>
        <v>323122.73156968725</v>
      </c>
      <c r="O215" s="134">
        <v>46.4</v>
      </c>
      <c r="P215" s="18">
        <v>342243.52378897526</v>
      </c>
      <c r="Q215" s="131">
        <f>P215*(1-Север_шип!$U$1)</f>
        <v>342243.52378897526</v>
      </c>
      <c r="R215" s="134">
        <v>52.1</v>
      </c>
      <c r="S215" s="18">
        <v>361059.643103865</v>
      </c>
      <c r="T215" s="131">
        <f>S215*(1-Север_шип!$U$1)</f>
        <v>361059.643103865</v>
      </c>
      <c r="U215" s="135">
        <v>57.8</v>
      </c>
    </row>
    <row r="216" spans="1:21" ht="12.75">
      <c r="A216" s="130" t="s">
        <v>855</v>
      </c>
      <c r="B216" s="18">
        <v>304926.2279367761</v>
      </c>
      <c r="C216" s="131">
        <f>B216*(1-Север_шип!$U$1)</f>
        <v>304926.2279367761</v>
      </c>
      <c r="D216" s="132">
        <v>42.228</v>
      </c>
      <c r="E216" s="18">
        <v>323273.3563763561</v>
      </c>
      <c r="F216" s="131">
        <f>E216*(1-Север_шип!$U$1)</f>
        <v>323273.3563763561</v>
      </c>
      <c r="G216" s="132">
        <v>47.61</v>
      </c>
      <c r="H216" s="18">
        <v>341781.3794957868</v>
      </c>
      <c r="I216" s="131">
        <f>H216*(1-Север_шип!$U$1)</f>
        <v>341781.3794957868</v>
      </c>
      <c r="J216" s="132">
        <v>52.992</v>
      </c>
      <c r="K216" s="126"/>
      <c r="L216" s="133" t="s">
        <v>856</v>
      </c>
      <c r="M216" s="18">
        <v>334287.7953640133</v>
      </c>
      <c r="N216" s="131">
        <f>M216*(1-Север_шип!$U$1)</f>
        <v>334287.7953640133</v>
      </c>
      <c r="O216" s="134">
        <v>48.4</v>
      </c>
      <c r="P216" s="18">
        <v>353956.31415300607</v>
      </c>
      <c r="Q216" s="131">
        <f>P216*(1-Север_шип!$U$1)</f>
        <v>353956.31415300607</v>
      </c>
      <c r="R216" s="134">
        <v>54.35</v>
      </c>
      <c r="S216" s="18">
        <v>373238.001052145</v>
      </c>
      <c r="T216" s="131">
        <f>S216*(1-Север_шип!$U$1)</f>
        <v>373238.001052145</v>
      </c>
      <c r="U216" s="135">
        <v>60.3</v>
      </c>
    </row>
    <row r="217" spans="1:21" ht="12.75">
      <c r="A217" s="130" t="s">
        <v>857</v>
      </c>
      <c r="B217" s="18">
        <v>315541.8535158669</v>
      </c>
      <c r="C217" s="131">
        <f>B217*(1-Север_шип!$U$1)</f>
        <v>315541.8535158669</v>
      </c>
      <c r="D217" s="132">
        <v>44.064</v>
      </c>
      <c r="E217" s="18">
        <v>334357.9728307567</v>
      </c>
      <c r="F217" s="131">
        <f>E217*(1-Север_шип!$U$1)</f>
        <v>334357.9728307567</v>
      </c>
      <c r="G217" s="132">
        <v>49.68</v>
      </c>
      <c r="H217" s="18">
        <v>353413.7225198923</v>
      </c>
      <c r="I217" s="131">
        <f>H217*(1-Север_шип!$U$1)</f>
        <v>353413.7225198923</v>
      </c>
      <c r="J217" s="132">
        <v>55.296</v>
      </c>
      <c r="K217" s="126"/>
      <c r="L217" s="133" t="s">
        <v>858</v>
      </c>
      <c r="M217" s="18">
        <v>345452.8591583392</v>
      </c>
      <c r="N217" s="131">
        <f>M217*(1-Север_шип!$U$1)</f>
        <v>345452.8591583392</v>
      </c>
      <c r="O217" s="134">
        <v>50.4</v>
      </c>
      <c r="P217" s="18">
        <v>365665.68122597627</v>
      </c>
      <c r="Q217" s="131">
        <f>P217*(1-Север_шип!$U$1)</f>
        <v>365665.68122597627</v>
      </c>
      <c r="R217" s="134">
        <v>56.6</v>
      </c>
      <c r="S217" s="18">
        <v>385418.07064595516</v>
      </c>
      <c r="T217" s="131">
        <f>S217*(1-Север_шип!$U$1)</f>
        <v>385418.07064595516</v>
      </c>
      <c r="U217" s="135">
        <v>62.8</v>
      </c>
    </row>
    <row r="218" spans="1:21" ht="12.75">
      <c r="A218" s="130" t="s">
        <v>859</v>
      </c>
      <c r="B218" s="18">
        <v>326157.4790949579</v>
      </c>
      <c r="C218" s="131">
        <f>B218*(1-Север_шип!$U$1)</f>
        <v>326157.4790949579</v>
      </c>
      <c r="D218" s="132">
        <v>45.9</v>
      </c>
      <c r="E218" s="18">
        <v>345442.5892851574</v>
      </c>
      <c r="F218" s="131">
        <f>E218*(1-Север_шип!$U$1)</f>
        <v>345442.5892851574</v>
      </c>
      <c r="G218" s="132">
        <v>51.75</v>
      </c>
      <c r="H218" s="18">
        <v>365047.777189528</v>
      </c>
      <c r="I218" s="131">
        <f>H218*(1-Север_шип!$U$1)</f>
        <v>365047.777189528</v>
      </c>
      <c r="J218" s="132">
        <v>57.6</v>
      </c>
      <c r="K218" s="126"/>
      <c r="L218" s="133" t="s">
        <v>860</v>
      </c>
      <c r="M218" s="18">
        <v>356616.21130713506</v>
      </c>
      <c r="N218" s="131">
        <f>M218*(1-Север_шип!$U$1)</f>
        <v>356616.21130713506</v>
      </c>
      <c r="O218" s="134">
        <v>52.4</v>
      </c>
      <c r="P218" s="18">
        <v>377372.05023953906</v>
      </c>
      <c r="Q218" s="131">
        <f>P218*(1-Север_шип!$U$1)</f>
        <v>377372.05023953906</v>
      </c>
      <c r="R218" s="134">
        <v>58.85</v>
      </c>
      <c r="S218" s="18">
        <v>397596.9913733289</v>
      </c>
      <c r="T218" s="131">
        <f>S218*(1-Север_шип!$U$1)</f>
        <v>397596.9913733289</v>
      </c>
      <c r="U218" s="135">
        <v>65.3</v>
      </c>
    </row>
    <row r="219" spans="1:21" ht="12.75">
      <c r="A219" s="130" t="s">
        <v>861</v>
      </c>
      <c r="B219" s="18">
        <v>336774.81631957897</v>
      </c>
      <c r="C219" s="131">
        <f>B219*(1-Север_шип!$U$1)</f>
        <v>336774.81631957897</v>
      </c>
      <c r="D219" s="132">
        <v>47.736</v>
      </c>
      <c r="E219" s="18">
        <v>356525.4940940276</v>
      </c>
      <c r="F219" s="131">
        <f>E219*(1-Север_шип!$U$1)</f>
        <v>356525.4940940276</v>
      </c>
      <c r="G219" s="132">
        <v>53.82</v>
      </c>
      <c r="H219" s="18">
        <v>376680.1202136334</v>
      </c>
      <c r="I219" s="131">
        <f>H219*(1-Север_шип!$U$1)</f>
        <v>376680.1202136334</v>
      </c>
      <c r="J219" s="132">
        <v>59.904</v>
      </c>
      <c r="K219" s="126"/>
      <c r="L219" s="133" t="s">
        <v>862</v>
      </c>
      <c r="M219" s="18">
        <v>367779.5634559307</v>
      </c>
      <c r="N219" s="131">
        <f>M219*(1-Север_шип!$U$1)</f>
        <v>367779.5634559307</v>
      </c>
      <c r="O219" s="134">
        <v>54.4</v>
      </c>
      <c r="P219" s="18">
        <v>389084.41537191655</v>
      </c>
      <c r="Q219" s="131">
        <f>P219*(1-Север_шип!$U$1)</f>
        <v>389084.41537191655</v>
      </c>
      <c r="R219" s="134">
        <v>61.1</v>
      </c>
      <c r="S219" s="18">
        <v>409774.7865425148</v>
      </c>
      <c r="T219" s="131">
        <f>S219*(1-Север_шип!$U$1)</f>
        <v>409774.7865425148</v>
      </c>
      <c r="U219" s="135">
        <v>67.8</v>
      </c>
    </row>
    <row r="220" spans="1:21" ht="12.75">
      <c r="A220" s="130" t="s">
        <v>863</v>
      </c>
      <c r="B220" s="18">
        <v>347390.44189867</v>
      </c>
      <c r="C220" s="131">
        <f>B220*(1-Север_шип!$U$1)</f>
        <v>347390.44189867</v>
      </c>
      <c r="D220" s="132">
        <v>56.5488</v>
      </c>
      <c r="E220" s="18">
        <v>367610.1105484282</v>
      </c>
      <c r="F220" s="131">
        <f>E220*(1-Север_шип!$U$1)</f>
        <v>367610.1105484282</v>
      </c>
      <c r="G220" s="132">
        <v>55.89</v>
      </c>
      <c r="H220" s="18">
        <v>388314.1748832692</v>
      </c>
      <c r="I220" s="131">
        <f>H220*(1-Север_шип!$U$1)</f>
        <v>388314.1748832692</v>
      </c>
      <c r="J220" s="132">
        <v>62.208</v>
      </c>
      <c r="K220" s="126"/>
      <c r="L220" s="133" t="s">
        <v>864</v>
      </c>
      <c r="M220" s="18">
        <v>378944.6272502568</v>
      </c>
      <c r="N220" s="131">
        <f>M220*(1-Север_шип!$U$1)</f>
        <v>378944.6272502568</v>
      </c>
      <c r="O220" s="134">
        <v>56.5488</v>
      </c>
      <c r="P220" s="18">
        <v>400795.49409041693</v>
      </c>
      <c r="Q220" s="131">
        <f>P220*(1-Север_шип!$U$1)</f>
        <v>400795.49409041693</v>
      </c>
      <c r="R220" s="134">
        <v>63.756</v>
      </c>
      <c r="S220" s="18">
        <v>421953.1444907947</v>
      </c>
      <c r="T220" s="131">
        <f>S220*(1-Север_шип!$U$1)</f>
        <v>421953.1444907947</v>
      </c>
      <c r="U220" s="135">
        <v>70.9632</v>
      </c>
    </row>
    <row r="221" spans="1:21" ht="12.75">
      <c r="A221" s="130" t="s">
        <v>865</v>
      </c>
      <c r="B221" s="18">
        <v>358007.7791232912</v>
      </c>
      <c r="C221" s="131">
        <f>B221*(1-Север_шип!$U$1)</f>
        <v>358007.7791232912</v>
      </c>
      <c r="D221" s="132">
        <v>51.408</v>
      </c>
      <c r="E221" s="18">
        <v>378696.43864835915</v>
      </c>
      <c r="F221" s="131">
        <f>E221*(1-Север_шип!$U$1)</f>
        <v>378696.43864835915</v>
      </c>
      <c r="G221" s="132">
        <v>57.96</v>
      </c>
      <c r="H221" s="18">
        <v>399946.5179073746</v>
      </c>
      <c r="I221" s="131">
        <f>H221*(1-Север_шип!$U$1)</f>
        <v>399946.5179073746</v>
      </c>
      <c r="J221" s="132">
        <v>64.512</v>
      </c>
      <c r="K221" s="126"/>
      <c r="L221" s="133" t="s">
        <v>866</v>
      </c>
      <c r="M221" s="18">
        <v>390109.69104458264</v>
      </c>
      <c r="N221" s="131">
        <f>M221*(1-Север_шип!$U$1)</f>
        <v>390109.69104458264</v>
      </c>
      <c r="O221" s="134">
        <v>58.5684</v>
      </c>
      <c r="P221" s="18">
        <v>412504.86116338713</v>
      </c>
      <c r="Q221" s="131">
        <f>P221*(1-Север_шип!$U$1)</f>
        <v>412504.86116338713</v>
      </c>
      <c r="R221" s="134">
        <v>66.033</v>
      </c>
      <c r="S221" s="18">
        <v>434129.7907935443</v>
      </c>
      <c r="T221" s="131">
        <f>S221*(1-Север_шип!$U$1)</f>
        <v>434129.7907935443</v>
      </c>
      <c r="U221" s="135">
        <v>73.4976</v>
      </c>
    </row>
    <row r="222" spans="1:21" ht="12.75">
      <c r="A222" s="130" t="s">
        <v>867</v>
      </c>
      <c r="B222" s="18">
        <v>368621.6930568517</v>
      </c>
      <c r="C222" s="131">
        <f>B222*(1-Север_шип!$U$1)</f>
        <v>368621.6930568517</v>
      </c>
      <c r="D222" s="132">
        <v>53.244</v>
      </c>
      <c r="E222" s="18">
        <v>389781.05510275986</v>
      </c>
      <c r="F222" s="131">
        <f>E222*(1-Север_шип!$U$1)</f>
        <v>389781.05510275986</v>
      </c>
      <c r="G222" s="132">
        <v>60.03</v>
      </c>
      <c r="H222" s="18">
        <v>411578.86093148</v>
      </c>
      <c r="I222" s="131">
        <f>H222*(1-Север_шип!$U$1)</f>
        <v>411578.86093148</v>
      </c>
      <c r="J222" s="132">
        <v>66.816</v>
      </c>
      <c r="K222" s="126"/>
      <c r="L222" s="133" t="s">
        <v>868</v>
      </c>
      <c r="M222" s="18">
        <v>401274.7548389086</v>
      </c>
      <c r="N222" s="131">
        <f>M222*(1-Север_шип!$U$1)</f>
        <v>401274.7548389086</v>
      </c>
      <c r="O222" s="134">
        <v>60.588</v>
      </c>
      <c r="P222" s="18">
        <v>424214.22823635733</v>
      </c>
      <c r="Q222" s="131">
        <f>P222*(1-Север_шип!$U$1)</f>
        <v>424214.22823635733</v>
      </c>
      <c r="R222" s="134">
        <v>68.31</v>
      </c>
      <c r="S222" s="18">
        <v>446309.86038735457</v>
      </c>
      <c r="T222" s="131">
        <f>S222*(1-Север_шип!$U$1)</f>
        <v>446309.86038735457</v>
      </c>
      <c r="U222" s="135">
        <v>76.032</v>
      </c>
    </row>
    <row r="223" spans="1:21" ht="12.75">
      <c r="A223" s="130" t="s">
        <v>869</v>
      </c>
      <c r="B223" s="18">
        <v>379239.030281473</v>
      </c>
      <c r="C223" s="131">
        <f>B223*(1-Север_шип!$U$1)</f>
        <v>379239.030281473</v>
      </c>
      <c r="D223" s="132">
        <v>55.08</v>
      </c>
      <c r="E223" s="18">
        <v>400865.67155716044</v>
      </c>
      <c r="F223" s="131">
        <f>E223*(1-Север_шип!$U$1)</f>
        <v>400865.67155716044</v>
      </c>
      <c r="G223" s="132">
        <v>62.1</v>
      </c>
      <c r="H223" s="18">
        <v>423212.9156011158</v>
      </c>
      <c r="I223" s="131">
        <f>H223*(1-Север_шип!$U$1)</f>
        <v>423212.9156011158</v>
      </c>
      <c r="J223" s="132">
        <v>69.12</v>
      </c>
      <c r="K223" s="126"/>
      <c r="L223" s="133" t="s">
        <v>870</v>
      </c>
      <c r="M223" s="18">
        <v>412439.81863323465</v>
      </c>
      <c r="N223" s="131">
        <f>M223*(1-Север_шип!$U$1)</f>
        <v>412439.81863323465</v>
      </c>
      <c r="O223" s="134">
        <v>62.6076</v>
      </c>
      <c r="P223" s="18">
        <v>435923.5953093274</v>
      </c>
      <c r="Q223" s="131">
        <f>P223*(1-Север_шип!$U$1)</f>
        <v>435923.5953093274</v>
      </c>
      <c r="R223" s="134">
        <v>70.587</v>
      </c>
      <c r="S223" s="18">
        <v>458486.506690104</v>
      </c>
      <c r="T223" s="131">
        <f>S223*(1-Север_шип!$U$1)</f>
        <v>458486.506690104</v>
      </c>
      <c r="U223" s="135">
        <v>78.5664</v>
      </c>
    </row>
    <row r="224" spans="1:21" ht="12.75">
      <c r="A224" s="130" t="s">
        <v>871</v>
      </c>
      <c r="B224" s="18">
        <v>389854.6558605639</v>
      </c>
      <c r="C224" s="131">
        <f>B224*(1-Север_шип!$U$1)</f>
        <v>389854.6558605639</v>
      </c>
      <c r="D224" s="132">
        <v>56.916</v>
      </c>
      <c r="E224" s="18">
        <v>411950.2880115611</v>
      </c>
      <c r="F224" s="131">
        <f>E224*(1-Север_шип!$U$1)</f>
        <v>411950.2880115611</v>
      </c>
      <c r="G224" s="132">
        <v>64.17</v>
      </c>
      <c r="H224" s="18">
        <v>434845.2586252211</v>
      </c>
      <c r="I224" s="131">
        <f>H224*(1-Север_шип!$U$1)</f>
        <v>434845.2586252211</v>
      </c>
      <c r="J224" s="132">
        <v>71.424</v>
      </c>
      <c r="K224" s="126"/>
      <c r="L224" s="133" t="s">
        <v>872</v>
      </c>
      <c r="M224" s="18">
        <v>423604.8824275607</v>
      </c>
      <c r="N224" s="131">
        <f>M224*(1-Север_шип!$U$1)</f>
        <v>423604.8824275607</v>
      </c>
      <c r="O224" s="134">
        <v>64.6272</v>
      </c>
      <c r="P224" s="18">
        <v>447636.3856733582</v>
      </c>
      <c r="Q224" s="131">
        <f>P224*(1-Север_шип!$U$1)</f>
        <v>447636.3856733582</v>
      </c>
      <c r="R224" s="134">
        <v>72.864</v>
      </c>
      <c r="S224" s="18">
        <v>470666.57628391404</v>
      </c>
      <c r="T224" s="131">
        <f>S224*(1-Север_шип!$U$1)</f>
        <v>470666.57628391404</v>
      </c>
      <c r="U224" s="135">
        <v>81.1008</v>
      </c>
    </row>
    <row r="225" spans="1:21" ht="12.75">
      <c r="A225" s="130" t="s">
        <v>873</v>
      </c>
      <c r="B225" s="18">
        <v>400470.2814396548</v>
      </c>
      <c r="C225" s="131">
        <f>B225*(1-Север_шип!$U$1)</f>
        <v>400470.2814396548</v>
      </c>
      <c r="D225" s="132">
        <v>58.752</v>
      </c>
      <c r="E225" s="18">
        <v>423034.9044659616</v>
      </c>
      <c r="F225" s="131">
        <f>E225*(1-Север_шип!$U$1)</f>
        <v>423034.9044659616</v>
      </c>
      <c r="G225" s="132">
        <v>66.24</v>
      </c>
      <c r="H225" s="18">
        <v>446479.3132948569</v>
      </c>
      <c r="I225" s="131">
        <f>H225*(1-Север_шип!$U$1)</f>
        <v>446479.3132948569</v>
      </c>
      <c r="J225" s="132">
        <v>73.728</v>
      </c>
      <c r="K225" s="126"/>
      <c r="L225" s="133" t="s">
        <v>874</v>
      </c>
      <c r="M225" s="18">
        <v>434769.94622188684</v>
      </c>
      <c r="N225" s="131">
        <f>M225*(1-Север_шип!$U$1)</f>
        <v>434769.94622188684</v>
      </c>
      <c r="O225" s="134">
        <v>66.6468</v>
      </c>
      <c r="P225" s="18">
        <v>459345.7527463285</v>
      </c>
      <c r="Q225" s="131">
        <f>P225*(1-Север_шип!$U$1)</f>
        <v>459345.7527463285</v>
      </c>
      <c r="R225" s="134">
        <v>75.141</v>
      </c>
      <c r="S225" s="18">
        <v>482844.93423219403</v>
      </c>
      <c r="T225" s="131">
        <f>S225*(1-Север_шип!$U$1)</f>
        <v>482844.93423219403</v>
      </c>
      <c r="U225" s="135">
        <v>83.6352</v>
      </c>
    </row>
    <row r="226" spans="1:21" ht="12.75">
      <c r="A226" s="130" t="s">
        <v>875</v>
      </c>
      <c r="B226" s="18">
        <v>411085.9070187458</v>
      </c>
      <c r="C226" s="131">
        <f>B226*(1-Север_шип!$U$1)</f>
        <v>411085.9070187458</v>
      </c>
      <c r="D226" s="132">
        <v>60.588</v>
      </c>
      <c r="E226" s="18">
        <v>434119.5209203623</v>
      </c>
      <c r="F226" s="131">
        <f>E226*(1-Север_шип!$U$1)</f>
        <v>434119.5209203623</v>
      </c>
      <c r="G226" s="132">
        <v>68.31</v>
      </c>
      <c r="H226" s="18">
        <v>458111.65631896234</v>
      </c>
      <c r="I226" s="131">
        <f>H226*(1-Север_шип!$U$1)</f>
        <v>458111.65631896234</v>
      </c>
      <c r="J226" s="132">
        <v>76.032</v>
      </c>
      <c r="K226" s="126"/>
      <c r="L226" s="133" t="s">
        <v>876</v>
      </c>
      <c r="M226" s="18">
        <v>445933.29837068234</v>
      </c>
      <c r="N226" s="131">
        <f>M226*(1-Север_шип!$U$1)</f>
        <v>445933.29837068234</v>
      </c>
      <c r="O226" s="134">
        <v>68.6664</v>
      </c>
      <c r="P226" s="18">
        <v>471568.6134783967</v>
      </c>
      <c r="Q226" s="131">
        <f>P226*(1-Север_шип!$U$1)</f>
        <v>471568.6134783967</v>
      </c>
      <c r="R226" s="134">
        <v>77.418</v>
      </c>
      <c r="S226" s="18">
        <v>495021.58053494355</v>
      </c>
      <c r="T226" s="131">
        <f>S226*(1-Север_шип!$U$1)</f>
        <v>495021.58053494355</v>
      </c>
      <c r="U226" s="135">
        <v>86.1696</v>
      </c>
    </row>
    <row r="227" spans="1:21" ht="12.75">
      <c r="A227" s="130" t="s">
        <v>877</v>
      </c>
      <c r="B227" s="18">
        <v>421703.2442433669</v>
      </c>
      <c r="C227" s="131">
        <f>B227*(1-Север_шип!$U$1)</f>
        <v>421703.2442433669</v>
      </c>
      <c r="D227" s="132">
        <v>62.424</v>
      </c>
      <c r="E227" s="18">
        <v>445204.13737476297</v>
      </c>
      <c r="F227" s="131">
        <f>E227*(1-Север_шип!$U$1)</f>
        <v>445204.13737476297</v>
      </c>
      <c r="G227" s="132">
        <v>70.38</v>
      </c>
      <c r="H227" s="18">
        <v>469743.9993430676</v>
      </c>
      <c r="I227" s="131">
        <f>H227*(1-Север_шип!$U$1)</f>
        <v>469743.9993430676</v>
      </c>
      <c r="J227" s="132">
        <v>78.336</v>
      </c>
      <c r="K227" s="126"/>
      <c r="L227" s="133" t="s">
        <v>878</v>
      </c>
      <c r="M227" s="18">
        <v>457098.36216500844</v>
      </c>
      <c r="N227" s="131">
        <f>M227*(1-Север_шип!$U$1)</f>
        <v>457098.36216500844</v>
      </c>
      <c r="O227" s="134">
        <v>70.686</v>
      </c>
      <c r="P227" s="18">
        <v>482764.4868922686</v>
      </c>
      <c r="Q227" s="131">
        <f>P227*(1-Север_шип!$U$1)</f>
        <v>482764.4868922686</v>
      </c>
      <c r="R227" s="134">
        <v>79.695</v>
      </c>
      <c r="S227" s="18">
        <v>507201.6501287539</v>
      </c>
      <c r="T227" s="131">
        <f>S227*(1-Север_шип!$U$1)</f>
        <v>507201.6501287539</v>
      </c>
      <c r="U227" s="135">
        <v>88.704</v>
      </c>
    </row>
    <row r="228" spans="1:21" ht="12.75">
      <c r="A228" s="130" t="s">
        <v>879</v>
      </c>
      <c r="B228" s="18">
        <v>432318.8698224578</v>
      </c>
      <c r="C228" s="131">
        <f>B228*(1-Север_шип!$U$1)</f>
        <v>432318.8698224578</v>
      </c>
      <c r="D228" s="132">
        <v>64.26</v>
      </c>
      <c r="E228" s="18">
        <v>456287.04218363337</v>
      </c>
      <c r="F228" s="131">
        <f>E228*(1-Север_шип!$U$1)</f>
        <v>456287.04218363337</v>
      </c>
      <c r="G228" s="132">
        <v>72.45</v>
      </c>
      <c r="H228" s="18">
        <v>481378.05401270336</v>
      </c>
      <c r="I228" s="131">
        <f>H228*(1-Север_шип!$U$1)</f>
        <v>481378.05401270336</v>
      </c>
      <c r="J228" s="132">
        <v>80.64</v>
      </c>
      <c r="K228" s="126"/>
      <c r="L228" s="133" t="s">
        <v>880</v>
      </c>
      <c r="M228" s="18">
        <v>468263.4259593343</v>
      </c>
      <c r="N228" s="131">
        <f>M228*(1-Север_шип!$U$1)</f>
        <v>468263.4259593343</v>
      </c>
      <c r="O228" s="134">
        <v>81.5184</v>
      </c>
      <c r="P228" s="18">
        <v>494475.56561076915</v>
      </c>
      <c r="Q228" s="131">
        <f>P228*(1-Север_шип!$U$1)</f>
        <v>494475.56561076915</v>
      </c>
      <c r="R228" s="134">
        <v>81.972</v>
      </c>
      <c r="S228" s="18">
        <v>519380.0080770335</v>
      </c>
      <c r="T228" s="131">
        <f>S228*(1-Север_шип!$U$1)</f>
        <v>519380.0080770335</v>
      </c>
      <c r="U228" s="135">
        <v>91.2384000000001</v>
      </c>
    </row>
    <row r="229" spans="1:21" ht="12.75">
      <c r="A229" s="130" t="s">
        <v>881</v>
      </c>
      <c r="B229" s="18">
        <v>442934.49540154875</v>
      </c>
      <c r="C229" s="131">
        <f>B229*(1-Север_шип!$U$1)</f>
        <v>442934.49540154875</v>
      </c>
      <c r="D229" s="132">
        <v>66.096</v>
      </c>
      <c r="E229" s="18">
        <v>467371.6586380339</v>
      </c>
      <c r="F229" s="131">
        <f>E229*(1-Север_шип!$U$1)</f>
        <v>467371.6586380339</v>
      </c>
      <c r="G229" s="132">
        <v>74.52</v>
      </c>
      <c r="H229" s="18">
        <v>493010.3970368087</v>
      </c>
      <c r="I229" s="131">
        <f>H229*(1-Север_шип!$U$1)</f>
        <v>493010.3970368087</v>
      </c>
      <c r="J229" s="132">
        <v>82.944</v>
      </c>
      <c r="K229" s="126"/>
      <c r="L229" s="133" t="s">
        <v>882</v>
      </c>
      <c r="M229" s="18">
        <v>479426.77810813015</v>
      </c>
      <c r="N229" s="131">
        <f>M229*(1-Север_шип!$U$1)</f>
        <v>479426.77810813015</v>
      </c>
      <c r="O229" s="134">
        <v>74.7252</v>
      </c>
      <c r="P229" s="18">
        <v>506184.93268373923</v>
      </c>
      <c r="Q229" s="131">
        <f>P229*(1-Север_шип!$U$1)</f>
        <v>506184.93268373923</v>
      </c>
      <c r="R229" s="134">
        <v>84.249</v>
      </c>
      <c r="S229" s="18">
        <v>531556.6543797832</v>
      </c>
      <c r="T229" s="131">
        <f>S229*(1-Север_шип!$U$1)</f>
        <v>531556.6543797832</v>
      </c>
      <c r="U229" s="135">
        <v>93.7728</v>
      </c>
    </row>
    <row r="230" spans="1:21" ht="12.75">
      <c r="A230" s="130" t="s">
        <v>883</v>
      </c>
      <c r="B230" s="18">
        <v>453551.83262616995</v>
      </c>
      <c r="C230" s="131">
        <f>B230*(1-Север_шип!$U$1)</f>
        <v>453551.83262616995</v>
      </c>
      <c r="D230" s="132">
        <v>67.932</v>
      </c>
      <c r="E230" s="18">
        <v>478456.27509243455</v>
      </c>
      <c r="F230" s="131">
        <f>E230*(1-Север_шип!$U$1)</f>
        <v>478456.27509243455</v>
      </c>
      <c r="G230" s="132">
        <v>76.59</v>
      </c>
      <c r="H230" s="18">
        <v>504644.4517064446</v>
      </c>
      <c r="I230" s="131">
        <f>H230*(1-Север_шип!$U$1)</f>
        <v>504644.4517064446</v>
      </c>
      <c r="J230" s="132">
        <v>85.248</v>
      </c>
      <c r="K230" s="126"/>
      <c r="L230" s="133" t="s">
        <v>884</v>
      </c>
      <c r="M230" s="18">
        <v>490591.84190245625</v>
      </c>
      <c r="N230" s="131">
        <f>M230*(1-Север_шип!$U$1)</f>
        <v>490591.84190245625</v>
      </c>
      <c r="O230" s="134">
        <v>76.7448000000001</v>
      </c>
      <c r="P230" s="18">
        <v>517894.2997567095</v>
      </c>
      <c r="Q230" s="131">
        <f>P230*(1-Север_шип!$U$1)</f>
        <v>517894.2997567095</v>
      </c>
      <c r="R230" s="134">
        <v>86.5260000000001</v>
      </c>
      <c r="S230" s="18">
        <v>543736.7239735933</v>
      </c>
      <c r="T230" s="131">
        <f>S230*(1-Север_шип!$U$1)</f>
        <v>543736.7239735933</v>
      </c>
      <c r="U230" s="135">
        <v>96.3072000000001</v>
      </c>
    </row>
    <row r="231" spans="1:21" ht="12.75">
      <c r="A231" s="130" t="s">
        <v>885</v>
      </c>
      <c r="B231" s="18">
        <v>464167.458205261</v>
      </c>
      <c r="C231" s="131">
        <f>B231*(1-Север_шип!$U$1)</f>
        <v>464167.458205261</v>
      </c>
      <c r="D231" s="132">
        <v>69.768</v>
      </c>
      <c r="E231" s="18">
        <v>489540.8915468351</v>
      </c>
      <c r="F231" s="131">
        <f>E231*(1-Север_шип!$U$1)</f>
        <v>489540.8915468351</v>
      </c>
      <c r="G231" s="132">
        <v>78.66</v>
      </c>
      <c r="H231" s="18">
        <v>516276.79473055</v>
      </c>
      <c r="I231" s="131">
        <f>H231*(1-Север_шип!$U$1)</f>
        <v>516276.79473055</v>
      </c>
      <c r="J231" s="132">
        <v>87.5520000000001</v>
      </c>
      <c r="K231" s="126"/>
      <c r="L231" s="133" t="s">
        <v>886</v>
      </c>
      <c r="M231" s="18">
        <v>501756.9056967821</v>
      </c>
      <c r="N231" s="131">
        <f>M231*(1-Север_шип!$U$1)</f>
        <v>501756.9056967821</v>
      </c>
      <c r="O231" s="134">
        <v>78.7644000000001</v>
      </c>
      <c r="P231" s="18">
        <v>529605.3784752099</v>
      </c>
      <c r="Q231" s="131">
        <f>P231*(1-Север_шип!$U$1)</f>
        <v>529605.3784752099</v>
      </c>
      <c r="R231" s="134">
        <v>88.8030000000001</v>
      </c>
      <c r="S231" s="18">
        <v>555915.0819218734</v>
      </c>
      <c r="T231" s="131">
        <f>S231*(1-Север_шип!$U$1)</f>
        <v>555915.0819218734</v>
      </c>
      <c r="U231" s="135">
        <v>98.8416000000001</v>
      </c>
    </row>
    <row r="232" spans="1:21" ht="12.75">
      <c r="A232" s="130" t="s">
        <v>887</v>
      </c>
      <c r="B232" s="18">
        <v>474783.0837843518</v>
      </c>
      <c r="C232" s="131">
        <f>B232*(1-Север_шип!$U$1)</f>
        <v>474783.0837843518</v>
      </c>
      <c r="D232" s="132">
        <v>71.604</v>
      </c>
      <c r="E232" s="18">
        <v>500625.5080012356</v>
      </c>
      <c r="F232" s="131">
        <f>E232*(1-Север_шип!$U$1)</f>
        <v>500625.5080012356</v>
      </c>
      <c r="G232" s="132">
        <v>80.73</v>
      </c>
      <c r="H232" s="18">
        <v>527909.1377546554</v>
      </c>
      <c r="I232" s="131">
        <f>H232*(1-Север_шип!$U$1)</f>
        <v>527909.1377546554</v>
      </c>
      <c r="J232" s="132">
        <v>89.8560000000001</v>
      </c>
      <c r="K232" s="126"/>
      <c r="L232" s="133" t="s">
        <v>888</v>
      </c>
      <c r="M232" s="18">
        <v>512921.96949110803</v>
      </c>
      <c r="N232" s="131">
        <f>M232*(1-Север_шип!$U$1)</f>
        <v>512921.96949110803</v>
      </c>
      <c r="O232" s="134">
        <v>80.7840000000001</v>
      </c>
      <c r="P232" s="18">
        <v>541316.4571937104</v>
      </c>
      <c r="Q232" s="131">
        <f>P232*(1-Север_шип!$U$1)</f>
        <v>541316.4571937104</v>
      </c>
      <c r="R232" s="134">
        <v>91.0800000000001</v>
      </c>
      <c r="S232" s="18">
        <v>568093.4398701532</v>
      </c>
      <c r="T232" s="131">
        <f>S232*(1-Север_шип!$U$1)</f>
        <v>568093.4398701532</v>
      </c>
      <c r="U232" s="135">
        <v>101.376</v>
      </c>
    </row>
    <row r="233" spans="1:21" ht="12.75">
      <c r="A233" s="130" t="s">
        <v>889</v>
      </c>
      <c r="B233" s="18">
        <v>485398.70936344255</v>
      </c>
      <c r="C233" s="131">
        <f>B233*(1-Север_шип!$U$1)</f>
        <v>485398.70936344255</v>
      </c>
      <c r="D233" s="132">
        <v>73.44</v>
      </c>
      <c r="E233" s="18">
        <v>511710.1244556363</v>
      </c>
      <c r="F233" s="131">
        <f>E233*(1-Север_шип!$U$1)</f>
        <v>511710.1244556363</v>
      </c>
      <c r="G233" s="132">
        <v>82.8</v>
      </c>
      <c r="H233" s="18">
        <v>539543.1924242912</v>
      </c>
      <c r="I233" s="131">
        <f>H233*(1-Север_шип!$U$1)</f>
        <v>539543.1924242912</v>
      </c>
      <c r="J233" s="132">
        <v>92.16</v>
      </c>
      <c r="K233" s="126"/>
      <c r="L233" s="133" t="s">
        <v>890</v>
      </c>
      <c r="M233" s="18">
        <v>524087.0332854341</v>
      </c>
      <c r="N233" s="131">
        <f>M233*(1-Север_шип!$U$1)</f>
        <v>524087.0332854341</v>
      </c>
      <c r="O233" s="134">
        <v>82.8036000000001</v>
      </c>
      <c r="P233" s="18">
        <v>553025.8242666805</v>
      </c>
      <c r="Q233" s="131">
        <f>P233*(1-Север_шип!$U$1)</f>
        <v>553025.8242666805</v>
      </c>
      <c r="R233" s="134">
        <v>93.3570000000001</v>
      </c>
      <c r="S233" s="18">
        <v>580271.797818433</v>
      </c>
      <c r="T233" s="131">
        <f>S233*(1-Север_шип!$U$1)</f>
        <v>580271.797818433</v>
      </c>
      <c r="U233" s="135">
        <v>103.9104</v>
      </c>
    </row>
    <row r="234" spans="1:21" ht="12.75">
      <c r="A234" s="130" t="s">
        <v>891</v>
      </c>
      <c r="B234" s="18">
        <v>496016.0465880639</v>
      </c>
      <c r="C234" s="131">
        <f>B234*(1-Север_шип!$U$1)</f>
        <v>496016.0465880639</v>
      </c>
      <c r="D234" s="132">
        <v>75.276</v>
      </c>
      <c r="E234" s="18">
        <v>522796.4525555673</v>
      </c>
      <c r="F234" s="131">
        <f>E234*(1-Север_шип!$U$1)</f>
        <v>522796.4525555673</v>
      </c>
      <c r="G234" s="132">
        <v>84.87</v>
      </c>
      <c r="H234" s="18">
        <v>551175.5354483966</v>
      </c>
      <c r="I234" s="131">
        <f>H234*(1-Север_шип!$U$1)</f>
        <v>551175.5354483966</v>
      </c>
      <c r="J234" s="132">
        <v>94.4640000000001</v>
      </c>
      <c r="K234" s="126"/>
      <c r="L234" s="133" t="s">
        <v>892</v>
      </c>
      <c r="M234" s="18">
        <v>535250.3854342299</v>
      </c>
      <c r="N234" s="131">
        <f>M234*(1-Север_шип!$U$1)</f>
        <v>535250.3854342299</v>
      </c>
      <c r="O234" s="134">
        <v>84.8232000000001</v>
      </c>
      <c r="P234" s="18">
        <v>564735.1913396505</v>
      </c>
      <c r="Q234" s="131">
        <f>P234*(1-Север_шип!$U$1)</f>
        <v>564735.1913396505</v>
      </c>
      <c r="R234" s="134">
        <v>95.6340000000001</v>
      </c>
      <c r="S234" s="18">
        <v>592450.1557667129</v>
      </c>
      <c r="T234" s="131">
        <f>S234*(1-Север_шип!$U$1)</f>
        <v>592450.1557667129</v>
      </c>
      <c r="U234" s="135">
        <v>106.4448</v>
      </c>
    </row>
    <row r="235" spans="1:21" ht="12.75">
      <c r="A235" s="130" t="s">
        <v>893</v>
      </c>
      <c r="B235" s="18">
        <v>506631.6721671546</v>
      </c>
      <c r="C235" s="131">
        <f>B235*(1-Север_шип!$U$1)</f>
        <v>506631.6721671546</v>
      </c>
      <c r="D235" s="132">
        <v>77.1120000000001</v>
      </c>
      <c r="E235" s="18">
        <v>533881.069009968</v>
      </c>
      <c r="F235" s="131">
        <f>E235*(1-Север_шип!$U$1)</f>
        <v>533881.069009968</v>
      </c>
      <c r="G235" s="132">
        <v>86.9400000000001</v>
      </c>
      <c r="H235" s="18">
        <v>562809.5901180323</v>
      </c>
      <c r="I235" s="131">
        <f>H235*(1-Север_шип!$U$1)</f>
        <v>562809.5901180323</v>
      </c>
      <c r="J235" s="132">
        <v>96.7680000000001</v>
      </c>
      <c r="K235" s="126"/>
      <c r="L235" s="133" t="s">
        <v>894</v>
      </c>
      <c r="M235" s="18">
        <v>546415.4492285559</v>
      </c>
      <c r="N235" s="131">
        <f>M235*(1-Север_шип!$U$1)</f>
        <v>546415.4492285559</v>
      </c>
      <c r="O235" s="134">
        <v>86.8428000000001</v>
      </c>
      <c r="P235" s="18">
        <v>576444.5584126208</v>
      </c>
      <c r="Q235" s="131">
        <f>P235*(1-Север_шип!$U$1)</f>
        <v>576444.5584126208</v>
      </c>
      <c r="R235" s="134">
        <v>97.9110000000001</v>
      </c>
      <c r="S235" s="18">
        <v>604628.5137149927</v>
      </c>
      <c r="T235" s="131">
        <f>S235*(1-Север_шип!$U$1)</f>
        <v>604628.5137149927</v>
      </c>
      <c r="U235" s="135">
        <v>108.9792</v>
      </c>
    </row>
    <row r="236" spans="1:21" ht="12.75">
      <c r="A236" s="130" t="s">
        <v>895</v>
      </c>
      <c r="B236" s="18">
        <v>517247.2977462456</v>
      </c>
      <c r="C236" s="131">
        <f>B236*(1-Север_шип!$U$1)</f>
        <v>517247.2977462456</v>
      </c>
      <c r="D236" s="132">
        <v>78.9480000000001</v>
      </c>
      <c r="E236" s="18">
        <v>544965.6854643684</v>
      </c>
      <c r="F236" s="131">
        <f>E236*(1-Север_шип!$U$1)</f>
        <v>544965.6854643684</v>
      </c>
      <c r="G236" s="132">
        <v>89.0100000000001</v>
      </c>
      <c r="H236" s="18">
        <v>574441.9331421376</v>
      </c>
      <c r="I236" s="131">
        <f>H236*(1-Север_шип!$U$1)</f>
        <v>574441.9331421376</v>
      </c>
      <c r="J236" s="132">
        <v>99.0720000000001</v>
      </c>
      <c r="K236" s="126"/>
      <c r="L236" s="133" t="s">
        <v>896</v>
      </c>
      <c r="M236" s="18">
        <v>557580.5130228818</v>
      </c>
      <c r="N236" s="131">
        <f>M236*(1-Север_шип!$U$1)</f>
        <v>557580.5130228818</v>
      </c>
      <c r="O236" s="134">
        <v>88.8624000000001</v>
      </c>
      <c r="P236" s="18">
        <v>588155.6371311214</v>
      </c>
      <c r="Q236" s="131">
        <f>P236*(1-Север_шип!$U$1)</f>
        <v>588155.6371311214</v>
      </c>
      <c r="R236" s="134">
        <v>100.188</v>
      </c>
      <c r="S236" s="18">
        <v>616806.8716632726</v>
      </c>
      <c r="T236" s="131">
        <f>S236*(1-Север_шип!$U$1)</f>
        <v>616806.8716632726</v>
      </c>
      <c r="U236" s="135">
        <v>111.5136</v>
      </c>
    </row>
    <row r="237" spans="1:21" ht="12.75">
      <c r="A237" s="130" t="s">
        <v>897</v>
      </c>
      <c r="B237" s="18">
        <v>527862.9233253367</v>
      </c>
      <c r="C237" s="131">
        <f>B237*(1-Север_шип!$U$1)</f>
        <v>527862.9233253367</v>
      </c>
      <c r="D237" s="132">
        <v>80.7840000000001</v>
      </c>
      <c r="E237" s="18">
        <v>556050.3019187691</v>
      </c>
      <c r="F237" s="131">
        <f>E237*(1-Север_шип!$U$1)</f>
        <v>556050.3019187691</v>
      </c>
      <c r="G237" s="132">
        <v>91.0800000000001</v>
      </c>
      <c r="H237" s="18">
        <v>586075.9878117734</v>
      </c>
      <c r="I237" s="131">
        <f>H237*(1-Север_шип!$U$1)</f>
        <v>586075.9878117734</v>
      </c>
      <c r="J237" s="132">
        <v>101.376</v>
      </c>
      <c r="K237" s="126"/>
      <c r="L237" s="133" t="s">
        <v>898</v>
      </c>
      <c r="M237" s="18">
        <v>568745.576817208</v>
      </c>
      <c r="N237" s="131">
        <f>M237*(1-Север_шип!$U$1)</f>
        <v>568745.576817208</v>
      </c>
      <c r="O237" s="134">
        <v>90.8820000000001</v>
      </c>
      <c r="P237" s="18">
        <v>599865.0042040913</v>
      </c>
      <c r="Q237" s="131">
        <f>P237*(1-Север_шип!$U$1)</f>
        <v>599865.0042040913</v>
      </c>
      <c r="R237" s="134">
        <v>102.465</v>
      </c>
      <c r="S237" s="18">
        <v>628986.9412570829</v>
      </c>
      <c r="T237" s="131">
        <f>S237*(1-Север_шип!$U$1)</f>
        <v>628986.9412570829</v>
      </c>
      <c r="U237" s="135">
        <v>114.048</v>
      </c>
    </row>
    <row r="238" spans="1:21" ht="12.75">
      <c r="A238" s="130" t="s">
        <v>899</v>
      </c>
      <c r="B238" s="18">
        <v>538480.2605499579</v>
      </c>
      <c r="C238" s="131">
        <f>B238*(1-Север_шип!$U$1)</f>
        <v>538480.2605499579</v>
      </c>
      <c r="D238" s="132">
        <v>82.6200000000001</v>
      </c>
      <c r="E238" s="18">
        <v>567133.2067276394</v>
      </c>
      <c r="F238" s="131">
        <f>E238*(1-Север_шип!$U$1)</f>
        <v>567133.2067276394</v>
      </c>
      <c r="G238" s="132">
        <v>93.1500000000001</v>
      </c>
      <c r="H238" s="18">
        <v>597710.0424814092</v>
      </c>
      <c r="I238" s="131">
        <f>H238*(1-Север_шип!$U$1)</f>
        <v>597710.0424814092</v>
      </c>
      <c r="J238" s="132">
        <v>103.68</v>
      </c>
      <c r="K238" s="126"/>
      <c r="L238" s="133" t="s">
        <v>900</v>
      </c>
      <c r="M238" s="18">
        <v>579910.640611534</v>
      </c>
      <c r="N238" s="131">
        <f>M238*(1-Север_шип!$U$1)</f>
        <v>579910.640611534</v>
      </c>
      <c r="O238" s="134">
        <v>92.9016000000001</v>
      </c>
      <c r="P238" s="18">
        <v>611574.3712770615</v>
      </c>
      <c r="Q238" s="131">
        <f>P238*(1-Север_шип!$U$1)</f>
        <v>611574.3712770615</v>
      </c>
      <c r="R238" s="134">
        <v>104.742</v>
      </c>
      <c r="S238" s="18">
        <v>641163.5875598321</v>
      </c>
      <c r="T238" s="131">
        <f>S238*(1-Север_шип!$U$1)</f>
        <v>641163.5875598321</v>
      </c>
      <c r="U238" s="135">
        <v>116.5824</v>
      </c>
    </row>
    <row r="239" spans="1:21" ht="12.75">
      <c r="A239" s="130" t="s">
        <v>901</v>
      </c>
      <c r="B239" s="18">
        <v>549097.597774579</v>
      </c>
      <c r="C239" s="131">
        <f>B239*(1-Север_шип!$U$1)</f>
        <v>549097.597774579</v>
      </c>
      <c r="D239" s="132">
        <v>84.4560000000001</v>
      </c>
      <c r="E239" s="18">
        <v>578217.82318204</v>
      </c>
      <c r="F239" s="131">
        <f>E239*(1-Север_шип!$U$1)</f>
        <v>578217.82318204</v>
      </c>
      <c r="G239" s="132">
        <v>95.2200000000001</v>
      </c>
      <c r="H239" s="18">
        <v>609342.3855055145</v>
      </c>
      <c r="I239" s="131">
        <f>H239*(1-Север_шип!$U$1)</f>
        <v>609342.3855055145</v>
      </c>
      <c r="J239" s="132">
        <v>105.984</v>
      </c>
      <c r="K239" s="126"/>
      <c r="L239" s="133" t="s">
        <v>902</v>
      </c>
      <c r="M239" s="18">
        <v>591075.7044058599</v>
      </c>
      <c r="N239" s="131">
        <f>M239*(1-Север_шип!$U$1)</f>
        <v>591075.7044058599</v>
      </c>
      <c r="O239" s="134">
        <v>94.9212000000001</v>
      </c>
      <c r="P239" s="18">
        <v>623285.449995562</v>
      </c>
      <c r="Q239" s="131">
        <f>P239*(1-Север_шип!$U$1)</f>
        <v>623285.449995562</v>
      </c>
      <c r="R239" s="134">
        <v>107.019</v>
      </c>
      <c r="S239" s="18">
        <v>653341.9455081123</v>
      </c>
      <c r="T239" s="131">
        <f>S239*(1-Север_шип!$U$1)</f>
        <v>653341.9455081123</v>
      </c>
      <c r="U239" s="135">
        <v>119.1168</v>
      </c>
    </row>
    <row r="240" spans="1:21" ht="12.75">
      <c r="A240" s="130" t="s">
        <v>903</v>
      </c>
      <c r="B240" s="18">
        <v>559711.5117081396</v>
      </c>
      <c r="C240" s="131">
        <f>B240*(1-Север_шип!$U$1)</f>
        <v>559711.5117081396</v>
      </c>
      <c r="D240" s="132">
        <v>86.2920000000001</v>
      </c>
      <c r="E240" s="18">
        <v>589302.4396364406</v>
      </c>
      <c r="F240" s="131">
        <f>E240*(1-Север_шип!$U$1)</f>
        <v>589302.4396364406</v>
      </c>
      <c r="G240" s="132">
        <v>97.2900000000001</v>
      </c>
      <c r="H240" s="18">
        <v>620976.4401751503</v>
      </c>
      <c r="I240" s="131">
        <f>H240*(1-Север_шип!$U$1)</f>
        <v>620976.4401751503</v>
      </c>
      <c r="J240" s="132">
        <v>108.288</v>
      </c>
      <c r="K240" s="126"/>
      <c r="L240" s="133" t="s">
        <v>904</v>
      </c>
      <c r="M240" s="18">
        <v>602239.0565546557</v>
      </c>
      <c r="N240" s="131">
        <f>M240*(1-Север_шип!$U$1)</f>
        <v>602239.0565546557</v>
      </c>
      <c r="O240" s="134">
        <v>96.9408000000001</v>
      </c>
      <c r="P240" s="18">
        <v>634996.5287140625</v>
      </c>
      <c r="Q240" s="131">
        <f>P240*(1-Север_шип!$U$1)</f>
        <v>634996.5287140625</v>
      </c>
      <c r="R240" s="134">
        <v>109.296</v>
      </c>
      <c r="S240" s="18">
        <v>665522.0151019226</v>
      </c>
      <c r="T240" s="131">
        <f>S240*(1-Север_шип!$U$1)</f>
        <v>665522.0151019226</v>
      </c>
      <c r="U240" s="135">
        <v>121.6512</v>
      </c>
    </row>
    <row r="241" spans="1:21" ht="12.75">
      <c r="A241" s="130" t="s">
        <v>905</v>
      </c>
      <c r="B241" s="18">
        <v>570328.8489327608</v>
      </c>
      <c r="C241" s="131">
        <f>B241*(1-Север_шип!$U$1)</f>
        <v>570328.8489327608</v>
      </c>
      <c r="D241" s="132">
        <v>88.1280000000001</v>
      </c>
      <c r="E241" s="18">
        <v>600387.0560908413</v>
      </c>
      <c r="F241" s="131">
        <f>E241*(1-Север_шип!$U$1)</f>
        <v>600387.0560908413</v>
      </c>
      <c r="G241" s="132">
        <v>99.3600000000001</v>
      </c>
      <c r="H241" s="18">
        <v>632608.7831992557</v>
      </c>
      <c r="I241" s="131">
        <f>H241*(1-Север_шип!$U$1)</f>
        <v>632608.7831992557</v>
      </c>
      <c r="J241" s="132">
        <v>110.592</v>
      </c>
      <c r="K241" s="126"/>
      <c r="L241" s="133" t="s">
        <v>906</v>
      </c>
      <c r="M241" s="18">
        <v>613404.1203489816</v>
      </c>
      <c r="N241" s="131">
        <f>M241*(1-Север_шип!$U$1)</f>
        <v>613404.1203489816</v>
      </c>
      <c r="O241" s="134">
        <v>98.9604000000001</v>
      </c>
      <c r="P241" s="18">
        <v>646705.8957870326</v>
      </c>
      <c r="Q241" s="131">
        <f>P241*(1-Север_шип!$U$1)</f>
        <v>646705.8957870326</v>
      </c>
      <c r="R241" s="134">
        <v>111.573</v>
      </c>
      <c r="S241" s="18">
        <v>677698.6614046718</v>
      </c>
      <c r="T241" s="131">
        <f>S241*(1-Север_шип!$U$1)</f>
        <v>677698.6614046718</v>
      </c>
      <c r="U241" s="135">
        <v>124.1856</v>
      </c>
    </row>
    <row r="242" spans="1:21" ht="12.75">
      <c r="A242" s="130" t="s">
        <v>907</v>
      </c>
      <c r="B242" s="18">
        <v>580944.4745118516</v>
      </c>
      <c r="C242" s="131">
        <f>B242*(1-Север_шип!$U$1)</f>
        <v>580944.4745118516</v>
      </c>
      <c r="D242" s="132">
        <v>89.9640000000001</v>
      </c>
      <c r="E242" s="18">
        <v>611471.6725452419</v>
      </c>
      <c r="F242" s="131">
        <f>E242*(1-Север_шип!$U$1)</f>
        <v>611471.6725452419</v>
      </c>
      <c r="G242" s="132">
        <v>101.43</v>
      </c>
      <c r="H242" s="18">
        <v>644241.1262233611</v>
      </c>
      <c r="I242" s="131">
        <f>H242*(1-Север_шип!$U$1)</f>
        <v>644241.1262233611</v>
      </c>
      <c r="J242" s="132">
        <v>112.896</v>
      </c>
      <c r="K242" s="126"/>
      <c r="L242" s="133" t="s">
        <v>908</v>
      </c>
      <c r="M242" s="18">
        <v>624567.4724977774</v>
      </c>
      <c r="N242" s="131">
        <f>M242*(1-Север_шип!$U$1)</f>
        <v>624567.4724977774</v>
      </c>
      <c r="O242" s="134">
        <v>100.98</v>
      </c>
      <c r="P242" s="18">
        <v>658415.2628600029</v>
      </c>
      <c r="Q242" s="131">
        <f>P242*(1-Север_шип!$U$1)</f>
        <v>658415.2628600029</v>
      </c>
      <c r="R242" s="134">
        <v>113.85</v>
      </c>
      <c r="S242" s="18">
        <v>689877.0193529517</v>
      </c>
      <c r="T242" s="131">
        <f>S242*(1-Север_шип!$U$1)</f>
        <v>689877.0193529517</v>
      </c>
      <c r="U242" s="135">
        <v>126.72</v>
      </c>
    </row>
    <row r="243" spans="1:21" ht="12.75">
      <c r="A243" s="130" t="s">
        <v>909</v>
      </c>
      <c r="B243" s="18">
        <v>591560.1000909426</v>
      </c>
      <c r="C243" s="131">
        <f>B243*(1-Север_шип!$U$1)</f>
        <v>591560.1000909426</v>
      </c>
      <c r="D243" s="132">
        <v>91.8000000000001</v>
      </c>
      <c r="E243" s="18">
        <v>622556.2889996426</v>
      </c>
      <c r="F243" s="131">
        <f>E243*(1-Север_шип!$U$1)</f>
        <v>622556.2889996426</v>
      </c>
      <c r="G243" s="132">
        <v>103.5</v>
      </c>
      <c r="H243" s="18">
        <v>655875.180892997</v>
      </c>
      <c r="I243" s="131">
        <f>H243*(1-Север_шип!$U$1)</f>
        <v>655875.180892997</v>
      </c>
      <c r="J243" s="132">
        <v>115.2</v>
      </c>
      <c r="K243" s="126"/>
      <c r="L243" s="133" t="s">
        <v>910</v>
      </c>
      <c r="M243" s="18">
        <v>635732.5362921032</v>
      </c>
      <c r="N243" s="131">
        <f>M243*(1-Север_шип!$U$1)</f>
        <v>635732.5362921032</v>
      </c>
      <c r="O243" s="134">
        <v>102.9996</v>
      </c>
      <c r="P243" s="18">
        <v>670061.2990483508</v>
      </c>
      <c r="Q243" s="131">
        <f>P243*(1-Север_шип!$U$1)</f>
        <v>670061.2990483508</v>
      </c>
      <c r="R243" s="134">
        <v>116.127</v>
      </c>
      <c r="S243" s="18">
        <v>702057.0889467621</v>
      </c>
      <c r="T243" s="131">
        <f>S243*(1-Север_шип!$U$1)</f>
        <v>702057.0889467621</v>
      </c>
      <c r="U243" s="135">
        <v>129.2544</v>
      </c>
    </row>
    <row r="244" spans="1:21" ht="12.75">
      <c r="A244" s="130" t="s">
        <v>911</v>
      </c>
      <c r="B244" s="18">
        <v>602175.7256700335</v>
      </c>
      <c r="C244" s="131">
        <f>B244*(1-Север_шип!$U$1)</f>
        <v>602175.7256700335</v>
      </c>
      <c r="D244" s="132">
        <v>93.6360000000001</v>
      </c>
      <c r="E244" s="18">
        <v>633640.9054540431</v>
      </c>
      <c r="F244" s="131">
        <f>E244*(1-Север_шип!$U$1)</f>
        <v>633640.9054540431</v>
      </c>
      <c r="G244" s="132">
        <v>105.57</v>
      </c>
      <c r="H244" s="18">
        <v>667507.5239171025</v>
      </c>
      <c r="I244" s="131">
        <f>H244*(1-Север_шип!$U$1)</f>
        <v>667507.5239171025</v>
      </c>
      <c r="J244" s="132">
        <v>117.504</v>
      </c>
      <c r="K244" s="126"/>
      <c r="L244" s="133" t="s">
        <v>912</v>
      </c>
      <c r="M244" s="18">
        <v>646897.6000864293</v>
      </c>
      <c r="N244" s="131">
        <f>M244*(1-Север_шип!$U$1)</f>
        <v>646897.6000864293</v>
      </c>
      <c r="O244" s="134">
        <v>105.0192</v>
      </c>
      <c r="P244" s="18">
        <v>681835.7086514735</v>
      </c>
      <c r="Q244" s="131">
        <f>P244*(1-Север_шип!$U$1)</f>
        <v>681835.7086514735</v>
      </c>
      <c r="R244" s="134">
        <v>118.404</v>
      </c>
      <c r="S244" s="18">
        <v>714233.7352495115</v>
      </c>
      <c r="T244" s="131">
        <f>S244*(1-Север_шип!$U$1)</f>
        <v>714233.7352495115</v>
      </c>
      <c r="U244" s="135">
        <v>131.7888</v>
      </c>
    </row>
    <row r="245" spans="1:21" ht="12.75">
      <c r="A245" s="130" t="s">
        <v>913</v>
      </c>
      <c r="B245" s="18">
        <v>612793.0628946547</v>
      </c>
      <c r="C245" s="131">
        <f>B245*(1-Север_шип!$U$1)</f>
        <v>612793.0628946547</v>
      </c>
      <c r="D245" s="132">
        <v>95.4720000000001</v>
      </c>
      <c r="E245" s="18">
        <v>644725.5219084438</v>
      </c>
      <c r="F245" s="131">
        <f>E245*(1-Север_шип!$U$1)</f>
        <v>644725.5219084438</v>
      </c>
      <c r="G245" s="132">
        <v>107.64</v>
      </c>
      <c r="H245" s="18">
        <v>679141.5785867377</v>
      </c>
      <c r="I245" s="131">
        <f>H245*(1-Север_шип!$U$1)</f>
        <v>679141.5785867377</v>
      </c>
      <c r="J245" s="132">
        <v>119.808</v>
      </c>
      <c r="K245" s="126"/>
      <c r="L245" s="133" t="s">
        <v>914</v>
      </c>
      <c r="M245" s="18">
        <v>658062.6638807551</v>
      </c>
      <c r="N245" s="131">
        <f>M245*(1-Север_шип!$U$1)</f>
        <v>658062.6638807551</v>
      </c>
      <c r="O245" s="134">
        <v>107.0388</v>
      </c>
      <c r="P245" s="18">
        <v>693545.0757244437</v>
      </c>
      <c r="Q245" s="131">
        <f>P245*(1-Север_шип!$U$1)</f>
        <v>693545.0757244437</v>
      </c>
      <c r="R245" s="134">
        <v>120.681</v>
      </c>
      <c r="S245" s="18">
        <v>726413.8048433218</v>
      </c>
      <c r="T245" s="131">
        <f>S245*(1-Север_шип!$U$1)</f>
        <v>726413.8048433218</v>
      </c>
      <c r="U245" s="135">
        <v>134.3232</v>
      </c>
    </row>
    <row r="246" spans="1:21" ht="12.75">
      <c r="A246" s="130" t="s">
        <v>915</v>
      </c>
      <c r="B246" s="18">
        <v>623408.6884737455</v>
      </c>
      <c r="C246" s="131">
        <f>B246*(1-Север_шип!$U$1)</f>
        <v>623408.6884737455</v>
      </c>
      <c r="D246" s="132">
        <v>97.3080000000001</v>
      </c>
      <c r="E246" s="18">
        <v>655810.1383628444</v>
      </c>
      <c r="F246" s="131">
        <f>E246*(1-Север_шип!$U$1)</f>
        <v>655810.1383628444</v>
      </c>
      <c r="G246" s="132">
        <v>109.71</v>
      </c>
      <c r="H246" s="18">
        <v>690773.9216108434</v>
      </c>
      <c r="I246" s="131">
        <f>H246*(1-Север_шип!$U$1)</f>
        <v>690773.9216108434</v>
      </c>
      <c r="J246" s="132">
        <v>122.112</v>
      </c>
      <c r="K246" s="126"/>
      <c r="L246" s="133" t="s">
        <v>916</v>
      </c>
      <c r="M246" s="18">
        <v>669227.7276750812</v>
      </c>
      <c r="N246" s="131">
        <f>M246*(1-Север_шип!$U$1)</f>
        <v>669227.7276750812</v>
      </c>
      <c r="O246" s="134">
        <v>109.0584</v>
      </c>
      <c r="P246" s="18">
        <v>705254.4427974137</v>
      </c>
      <c r="Q246" s="131">
        <f>P246*(1-Север_шип!$U$1)</f>
        <v>705254.4427974137</v>
      </c>
      <c r="R246" s="134">
        <v>122.958</v>
      </c>
      <c r="S246" s="18">
        <v>738592.1627916015</v>
      </c>
      <c r="T246" s="131">
        <f>S246*(1-Север_шип!$U$1)</f>
        <v>738592.1627916015</v>
      </c>
      <c r="U246" s="135">
        <v>136.8576</v>
      </c>
    </row>
    <row r="247" spans="1:21" ht="12.75">
      <c r="A247" s="130" t="s">
        <v>917</v>
      </c>
      <c r="B247" s="18">
        <v>634024.3140528365</v>
      </c>
      <c r="C247" s="131">
        <f>B247*(1-Север_шип!$U$1)</f>
        <v>634024.3140528365</v>
      </c>
      <c r="D247" s="132">
        <v>99.1440000000001</v>
      </c>
      <c r="E247" s="18">
        <v>666893.0431717145</v>
      </c>
      <c r="F247" s="131">
        <f>E247*(1-Север_шип!$U$1)</f>
        <v>666893.0431717145</v>
      </c>
      <c r="G247" s="132">
        <v>111.78</v>
      </c>
      <c r="H247" s="18">
        <v>702406.2646349488</v>
      </c>
      <c r="I247" s="131">
        <f>H247*(1-Север_шип!$U$1)</f>
        <v>702406.2646349488</v>
      </c>
      <c r="J247" s="132">
        <v>124.416</v>
      </c>
      <c r="K247" s="126"/>
      <c r="L247" s="133" t="s">
        <v>918</v>
      </c>
      <c r="M247" s="18">
        <v>680392.7914694073</v>
      </c>
      <c r="N247" s="131">
        <f>M247*(1-Север_шип!$U$1)</f>
        <v>680392.7914694073</v>
      </c>
      <c r="O247" s="134">
        <v>111.078</v>
      </c>
      <c r="P247" s="18">
        <v>716967.2331614444</v>
      </c>
      <c r="Q247" s="131">
        <f>P247*(1-Север_шип!$U$1)</f>
        <v>716967.2331614444</v>
      </c>
      <c r="R247" s="134">
        <v>125.235</v>
      </c>
      <c r="S247" s="18">
        <v>750768.8090943513</v>
      </c>
      <c r="T247" s="131">
        <f>S247*(1-Север_шип!$U$1)</f>
        <v>750768.8090943513</v>
      </c>
      <c r="U247" s="135">
        <v>139.392</v>
      </c>
    </row>
    <row r="248" spans="1:21" ht="12.75">
      <c r="A248" s="130" t="s">
        <v>919</v>
      </c>
      <c r="B248" s="18">
        <v>644639.9396319275</v>
      </c>
      <c r="C248" s="131">
        <f>B248*(1-Север_шип!$U$1)</f>
        <v>644639.9396319275</v>
      </c>
      <c r="D248" s="132">
        <v>100.98</v>
      </c>
      <c r="E248" s="18">
        <v>677979.3712716457</v>
      </c>
      <c r="F248" s="131">
        <f>E248*(1-Север_шип!$U$1)</f>
        <v>677979.3712716457</v>
      </c>
      <c r="G248" s="132">
        <v>113.85</v>
      </c>
      <c r="H248" s="18">
        <v>714040.3193045845</v>
      </c>
      <c r="I248" s="131">
        <f>H248*(1-Север_шип!$U$1)</f>
        <v>714040.3193045845</v>
      </c>
      <c r="J248" s="132">
        <v>126.72</v>
      </c>
      <c r="K248" s="126"/>
      <c r="L248" s="133" t="s">
        <v>920</v>
      </c>
      <c r="M248" s="18">
        <v>691557.8552637332</v>
      </c>
      <c r="N248" s="131">
        <f>M248*(1-Север_шип!$U$1)</f>
        <v>691557.8552637332</v>
      </c>
      <c r="O248" s="134">
        <v>113.0976</v>
      </c>
      <c r="P248" s="18">
        <v>728676.6002344147</v>
      </c>
      <c r="Q248" s="131">
        <f>P248*(1-Север_шип!$U$1)</f>
        <v>728676.6002344147</v>
      </c>
      <c r="R248" s="134">
        <v>127.512</v>
      </c>
      <c r="S248" s="18">
        <v>762948.8786881613</v>
      </c>
      <c r="T248" s="131">
        <f>S248*(1-Север_шип!$U$1)</f>
        <v>762948.8786881613</v>
      </c>
      <c r="U248" s="135">
        <v>141.9264</v>
      </c>
    </row>
    <row r="249" spans="1:21" ht="12.75">
      <c r="A249" s="130" t="s">
        <v>921</v>
      </c>
      <c r="B249" s="18">
        <v>655257.2768565486</v>
      </c>
      <c r="C249" s="131">
        <f>B249*(1-Север_шип!$U$1)</f>
        <v>655257.2768565486</v>
      </c>
      <c r="D249" s="132">
        <v>102.816</v>
      </c>
      <c r="E249" s="18">
        <v>689063.9877260464</v>
      </c>
      <c r="F249" s="131">
        <f>E249*(1-Север_шип!$U$1)</f>
        <v>689063.9877260464</v>
      </c>
      <c r="G249" s="132">
        <v>115.92</v>
      </c>
      <c r="H249" s="18">
        <v>725672.6623286899</v>
      </c>
      <c r="I249" s="131">
        <f>H249*(1-Север_шип!$U$1)</f>
        <v>725672.6623286899</v>
      </c>
      <c r="J249" s="132">
        <v>129.024</v>
      </c>
      <c r="K249" s="126"/>
      <c r="L249" s="133" t="s">
        <v>922</v>
      </c>
      <c r="M249" s="18">
        <v>702722.9190580593</v>
      </c>
      <c r="N249" s="131">
        <f>M249*(1-Север_шип!$U$1)</f>
        <v>702722.9190580593</v>
      </c>
      <c r="O249" s="134">
        <v>115.1172</v>
      </c>
      <c r="P249" s="18">
        <v>740385.9673073849</v>
      </c>
      <c r="Q249" s="131">
        <f>P249*(1-Север_шип!$U$1)</f>
        <v>740385.9673073849</v>
      </c>
      <c r="R249" s="134">
        <v>129.789</v>
      </c>
      <c r="S249" s="18">
        <v>775127.2366364411</v>
      </c>
      <c r="T249" s="131">
        <f>S249*(1-Север_шип!$U$1)</f>
        <v>775127.2366364411</v>
      </c>
      <c r="U249" s="135">
        <v>144.4608</v>
      </c>
    </row>
    <row r="250" spans="1:21" ht="12.75">
      <c r="A250" s="130" t="s">
        <v>923</v>
      </c>
      <c r="B250" s="18">
        <v>665872.9024356395</v>
      </c>
      <c r="C250" s="131">
        <f>B250*(1-Север_шип!$U$1)</f>
        <v>665872.9024356395</v>
      </c>
      <c r="D250" s="132">
        <v>104.652</v>
      </c>
      <c r="E250" s="18">
        <v>700148.6041804468</v>
      </c>
      <c r="F250" s="131">
        <f>E250*(1-Север_шип!$U$1)</f>
        <v>700148.6041804468</v>
      </c>
      <c r="G250" s="132">
        <v>117.99</v>
      </c>
      <c r="H250" s="18">
        <v>737306.7169983257</v>
      </c>
      <c r="I250" s="131">
        <f>H250*(1-Север_шип!$U$1)</f>
        <v>737306.7169983257</v>
      </c>
      <c r="J250" s="132">
        <v>131.328</v>
      </c>
      <c r="K250" s="126"/>
      <c r="L250" s="133" t="s">
        <v>924</v>
      </c>
      <c r="M250" s="18">
        <v>713884.5595613247</v>
      </c>
      <c r="N250" s="131">
        <f>M250*(1-Север_шип!$U$1)</f>
        <v>713884.5595613247</v>
      </c>
      <c r="O250" s="134">
        <v>117.1368</v>
      </c>
      <c r="P250" s="18">
        <v>752095.3343803548</v>
      </c>
      <c r="Q250" s="131">
        <f>P250*(1-Север_шип!$U$1)</f>
        <v>752095.3343803548</v>
      </c>
      <c r="R250" s="134">
        <v>132.066</v>
      </c>
      <c r="S250" s="18">
        <v>787305.594584721</v>
      </c>
      <c r="T250" s="131">
        <f>S250*(1-Север_шип!$U$1)</f>
        <v>787305.594584721</v>
      </c>
      <c r="U250" s="135">
        <v>146.9952</v>
      </c>
    </row>
    <row r="251" spans="1:21" ht="12.75">
      <c r="A251" s="130" t="s">
        <v>925</v>
      </c>
      <c r="B251" s="18">
        <v>676488.5280147303</v>
      </c>
      <c r="C251" s="131">
        <f>B251*(1-Север_шип!$U$1)</f>
        <v>676488.5280147303</v>
      </c>
      <c r="D251" s="132">
        <v>106.488</v>
      </c>
      <c r="E251" s="18">
        <v>711233.2206348475</v>
      </c>
      <c r="F251" s="131">
        <f>E251*(1-Север_шип!$U$1)</f>
        <v>711233.2206348475</v>
      </c>
      <c r="G251" s="132">
        <v>120.06</v>
      </c>
      <c r="H251" s="18">
        <v>748939.0600224312</v>
      </c>
      <c r="I251" s="131">
        <f>H251*(1-Север_шип!$U$1)</f>
        <v>748939.0600224312</v>
      </c>
      <c r="J251" s="132">
        <v>133.632</v>
      </c>
      <c r="K251" s="126"/>
      <c r="L251" s="133" t="s">
        <v>926</v>
      </c>
      <c r="M251" s="18">
        <v>725049.6233556507</v>
      </c>
      <c r="N251" s="131">
        <f>M251*(1-Север_шип!$U$1)</f>
        <v>725049.6233556507</v>
      </c>
      <c r="O251" s="134">
        <v>119.1564</v>
      </c>
      <c r="P251" s="18">
        <v>763806.4130988552</v>
      </c>
      <c r="Q251" s="131">
        <f>P251*(1-Север_шип!$U$1)</f>
        <v>763806.4130988552</v>
      </c>
      <c r="R251" s="134">
        <v>134.343</v>
      </c>
      <c r="S251" s="18">
        <v>799483.9525330007</v>
      </c>
      <c r="T251" s="131">
        <f>S251*(1-Север_шип!$U$1)</f>
        <v>799483.9525330007</v>
      </c>
      <c r="U251" s="135">
        <v>149.5296</v>
      </c>
    </row>
    <row r="252" spans="1:21" ht="12.75">
      <c r="A252" s="130" t="s">
        <v>927</v>
      </c>
      <c r="B252" s="18">
        <v>687105.8652393515</v>
      </c>
      <c r="C252" s="131">
        <f>B252*(1-Север_шип!$U$1)</f>
        <v>687105.8652393515</v>
      </c>
      <c r="D252" s="132">
        <v>108.324</v>
      </c>
      <c r="E252" s="18">
        <v>722317.8370892481</v>
      </c>
      <c r="F252" s="131">
        <f>E252*(1-Север_шип!$U$1)</f>
        <v>722317.8370892481</v>
      </c>
      <c r="G252" s="132">
        <v>122.13</v>
      </c>
      <c r="H252" s="18">
        <v>760571.4030465366</v>
      </c>
      <c r="I252" s="131">
        <f>H252*(1-Север_шип!$U$1)</f>
        <v>760571.4030465366</v>
      </c>
      <c r="J252" s="132">
        <v>135.936</v>
      </c>
      <c r="K252" s="126"/>
      <c r="L252" s="133" t="s">
        <v>928</v>
      </c>
      <c r="M252" s="18">
        <v>736214.6871499768</v>
      </c>
      <c r="N252" s="131">
        <f>M252*(1-Север_шип!$U$1)</f>
        <v>736214.6871499768</v>
      </c>
      <c r="O252" s="134">
        <v>121.176</v>
      </c>
      <c r="P252" s="18">
        <v>775515.7801718254</v>
      </c>
      <c r="Q252" s="131">
        <f>P252*(1-Север_шип!$U$1)</f>
        <v>775515.7801718254</v>
      </c>
      <c r="R252" s="134">
        <v>136.62</v>
      </c>
      <c r="S252" s="18">
        <v>811660.5988357505</v>
      </c>
      <c r="T252" s="131">
        <f>S252*(1-Север_шип!$U$1)</f>
        <v>811660.5988357505</v>
      </c>
      <c r="U252" s="135">
        <v>152.064</v>
      </c>
    </row>
    <row r="253" spans="1:21" ht="12.75">
      <c r="A253" s="130" t="s">
        <v>929</v>
      </c>
      <c r="B253" s="18">
        <v>697721.4908184427</v>
      </c>
      <c r="C253" s="131">
        <f>B253*(1-Север_шип!$U$1)</f>
        <v>697721.4908184427</v>
      </c>
      <c r="D253" s="132">
        <v>110.16</v>
      </c>
      <c r="E253" s="18">
        <v>733402.4535436487</v>
      </c>
      <c r="F253" s="131">
        <f>E253*(1-Север_шип!$U$1)</f>
        <v>733402.4535436487</v>
      </c>
      <c r="G253" s="132">
        <v>124.2</v>
      </c>
      <c r="H253" s="18">
        <v>772205.4577161722</v>
      </c>
      <c r="I253" s="131">
        <f>H253*(1-Север_шип!$U$1)</f>
        <v>772205.4577161722</v>
      </c>
      <c r="J253" s="132">
        <v>138.24</v>
      </c>
      <c r="K253" s="126"/>
      <c r="L253" s="133" t="s">
        <v>930</v>
      </c>
      <c r="M253" s="18">
        <v>747379.7509443027</v>
      </c>
      <c r="N253" s="131">
        <f>M253*(1-Север_шип!$U$1)</f>
        <v>747379.7509443027</v>
      </c>
      <c r="O253" s="134">
        <v>123.1956</v>
      </c>
      <c r="P253" s="18">
        <v>787225.1472447958</v>
      </c>
      <c r="Q253" s="131">
        <f>P253*(1-Север_шип!$U$1)</f>
        <v>787225.1472447958</v>
      </c>
      <c r="R253" s="134">
        <v>138.897</v>
      </c>
      <c r="S253" s="18">
        <v>823840.6684295606</v>
      </c>
      <c r="T253" s="131">
        <f>S253*(1-Север_шип!$U$1)</f>
        <v>823840.6684295606</v>
      </c>
      <c r="U253" s="135">
        <v>154.5984</v>
      </c>
    </row>
    <row r="254" spans="1:21" ht="12.75">
      <c r="A254" s="130" t="s">
        <v>931</v>
      </c>
      <c r="B254" s="18">
        <v>708337.1163975333</v>
      </c>
      <c r="C254" s="131">
        <f>B254*(1-Север_шип!$U$1)</f>
        <v>708337.1163975333</v>
      </c>
      <c r="D254" s="132">
        <v>111.996</v>
      </c>
      <c r="E254" s="18">
        <v>744487.0699980493</v>
      </c>
      <c r="F254" s="131">
        <f>E254*(1-Север_шип!$U$1)</f>
        <v>744487.0699980493</v>
      </c>
      <c r="G254" s="132">
        <v>126.27</v>
      </c>
      <c r="H254" s="18">
        <v>783837.8007402776</v>
      </c>
      <c r="I254" s="131">
        <f>H254*(1-Север_шип!$U$1)</f>
        <v>783837.8007402776</v>
      </c>
      <c r="J254" s="132">
        <v>140.544</v>
      </c>
      <c r="K254" s="126"/>
      <c r="L254" s="133" t="s">
        <v>932</v>
      </c>
      <c r="M254" s="18">
        <v>758544.8147386287</v>
      </c>
      <c r="N254" s="131">
        <f>M254*(1-Север_шип!$U$1)</f>
        <v>758544.8147386287</v>
      </c>
      <c r="O254" s="134">
        <v>125.2152</v>
      </c>
      <c r="P254" s="18">
        <v>798936.2259632961</v>
      </c>
      <c r="Q254" s="131">
        <f>P254*(1-Север_шип!$U$1)</f>
        <v>798936.2259632961</v>
      </c>
      <c r="R254" s="134">
        <v>141.174</v>
      </c>
      <c r="S254" s="18">
        <v>836019.0263778403</v>
      </c>
      <c r="T254" s="131">
        <f>S254*(1-Север_шип!$U$1)</f>
        <v>836019.0263778403</v>
      </c>
      <c r="U254" s="135">
        <v>157.1328</v>
      </c>
    </row>
    <row r="255" spans="1:21" ht="12.75">
      <c r="A255" s="130" t="s">
        <v>933</v>
      </c>
      <c r="B255" s="18">
        <v>718952.7419766244</v>
      </c>
      <c r="C255" s="131">
        <f>B255*(1-Север_шип!$U$1)</f>
        <v>718952.7419766244</v>
      </c>
      <c r="D255" s="132">
        <v>113.832</v>
      </c>
      <c r="E255" s="18">
        <v>755571.6864524501</v>
      </c>
      <c r="F255" s="131">
        <f>E255*(1-Север_шип!$U$1)</f>
        <v>755571.6864524501</v>
      </c>
      <c r="G255" s="132">
        <v>128.34</v>
      </c>
      <c r="H255" s="18">
        <v>795471.8554099133</v>
      </c>
      <c r="I255" s="131">
        <f>H255*(1-Север_шип!$U$1)</f>
        <v>795471.8554099133</v>
      </c>
      <c r="J255" s="132">
        <v>142.848</v>
      </c>
      <c r="K255" s="126"/>
      <c r="L255" s="133" t="s">
        <v>934</v>
      </c>
      <c r="M255" s="18">
        <v>769709.8785329547</v>
      </c>
      <c r="N255" s="131">
        <f>M255*(1-Север_шип!$U$1)</f>
        <v>769709.8785329547</v>
      </c>
      <c r="O255" s="134">
        <v>127.2348</v>
      </c>
      <c r="P255" s="18">
        <v>810647.3046817966</v>
      </c>
      <c r="Q255" s="131">
        <f>P255*(1-Север_шип!$U$1)</f>
        <v>810647.3046817966</v>
      </c>
      <c r="R255" s="134">
        <v>143.451</v>
      </c>
      <c r="S255" s="18">
        <v>848195.6726805902</v>
      </c>
      <c r="T255" s="131">
        <f>S255*(1-Север_шип!$U$1)</f>
        <v>848195.6726805902</v>
      </c>
      <c r="U255" s="135">
        <v>159.6672</v>
      </c>
    </row>
    <row r="256" spans="1:21" ht="12.75">
      <c r="A256" s="130" t="s">
        <v>935</v>
      </c>
      <c r="B256" s="18">
        <v>729570.0792012453</v>
      </c>
      <c r="C256" s="131">
        <f>B256*(1-Север_шип!$U$1)</f>
        <v>729570.0792012453</v>
      </c>
      <c r="D256" s="132">
        <v>115.668</v>
      </c>
      <c r="E256" s="18">
        <v>766656.3029068506</v>
      </c>
      <c r="F256" s="131">
        <f>E256*(1-Север_шип!$U$1)</f>
        <v>766656.3029068506</v>
      </c>
      <c r="G256" s="132">
        <v>130.41</v>
      </c>
      <c r="H256" s="18">
        <v>807104.1984340186</v>
      </c>
      <c r="I256" s="131">
        <f>H256*(1-Север_шип!$U$1)</f>
        <v>807104.1984340186</v>
      </c>
      <c r="J256" s="132">
        <v>145.152</v>
      </c>
      <c r="K256" s="126"/>
      <c r="L256" s="133" t="s">
        <v>936</v>
      </c>
      <c r="M256" s="18">
        <v>780874.9423272808</v>
      </c>
      <c r="N256" s="131">
        <f>M256*(1-Север_шип!$U$1)</f>
        <v>780874.9423272808</v>
      </c>
      <c r="O256" s="134">
        <v>129.2544</v>
      </c>
      <c r="P256" s="18">
        <v>822356.6717547666</v>
      </c>
      <c r="Q256" s="131">
        <f>P256*(1-Север_шип!$U$1)</f>
        <v>822356.6717547666</v>
      </c>
      <c r="R256" s="134">
        <v>145.728</v>
      </c>
      <c r="S256" s="18">
        <v>860375.7422744001</v>
      </c>
      <c r="T256" s="131">
        <f>S256*(1-Север_шип!$U$1)</f>
        <v>860375.7422744001</v>
      </c>
      <c r="U256" s="135">
        <v>162.2016</v>
      </c>
    </row>
    <row r="257" spans="1:21" ht="12.75">
      <c r="A257" s="130" t="s">
        <v>937</v>
      </c>
      <c r="B257" s="18">
        <v>740183.993134806</v>
      </c>
      <c r="C257" s="131">
        <f>B257*(1-Север_шип!$U$1)</f>
        <v>740183.993134806</v>
      </c>
      <c r="D257" s="132">
        <v>117.504</v>
      </c>
      <c r="E257" s="18">
        <v>777739.207715721</v>
      </c>
      <c r="F257" s="131">
        <f>E257*(1-Север_шип!$U$1)</f>
        <v>777739.207715721</v>
      </c>
      <c r="G257" s="132">
        <v>132.48</v>
      </c>
      <c r="H257" s="18">
        <v>818736.5414581242</v>
      </c>
      <c r="I257" s="131">
        <f>H257*(1-Север_шип!$U$1)</f>
        <v>818736.5414581242</v>
      </c>
      <c r="J257" s="132">
        <v>147.456</v>
      </c>
      <c r="K257" s="126"/>
      <c r="L257" s="133" t="s">
        <v>938</v>
      </c>
      <c r="M257" s="18">
        <v>792040.0061216068</v>
      </c>
      <c r="N257" s="131">
        <f>M257*(1-Север_шип!$U$1)</f>
        <v>792040.0061216068</v>
      </c>
      <c r="O257" s="134">
        <v>131.274</v>
      </c>
      <c r="P257" s="18">
        <v>834066.038827737</v>
      </c>
      <c r="Q257" s="131">
        <f>P257*(1-Север_шип!$U$1)</f>
        <v>834066.038827737</v>
      </c>
      <c r="R257" s="134">
        <v>148.005</v>
      </c>
      <c r="S257" s="18">
        <v>872554.1002226799</v>
      </c>
      <c r="T257" s="131">
        <f>S257*(1-Север_шип!$U$1)</f>
        <v>872554.1002226799</v>
      </c>
      <c r="U257" s="135">
        <v>164.736</v>
      </c>
    </row>
    <row r="258" spans="1:21" ht="12.75">
      <c r="A258" s="130" t="s">
        <v>939</v>
      </c>
      <c r="B258" s="18">
        <v>750801.3303594274</v>
      </c>
      <c r="C258" s="131">
        <f>B258*(1-Север_шип!$U$1)</f>
        <v>750801.3303594274</v>
      </c>
      <c r="D258" s="132">
        <v>119.34</v>
      </c>
      <c r="E258" s="18">
        <v>788823.8241701215</v>
      </c>
      <c r="F258" s="131">
        <f>E258*(1-Север_шип!$U$1)</f>
        <v>788823.8241701215</v>
      </c>
      <c r="G258" s="132">
        <v>134.55</v>
      </c>
      <c r="H258" s="18">
        <v>830370.5961277599</v>
      </c>
      <c r="I258" s="131">
        <f>H258*(1-Север_шип!$U$1)</f>
        <v>830370.5961277599</v>
      </c>
      <c r="J258" s="132">
        <v>149.76</v>
      </c>
      <c r="K258" s="126"/>
      <c r="L258" s="133" t="s">
        <v>940</v>
      </c>
      <c r="M258" s="18">
        <v>803203.3582704025</v>
      </c>
      <c r="N258" s="131">
        <f>M258*(1-Север_шип!$U$1)</f>
        <v>803203.3582704025</v>
      </c>
      <c r="O258" s="134">
        <v>133.2936</v>
      </c>
      <c r="P258" s="18">
        <v>845775.405900707</v>
      </c>
      <c r="Q258" s="131">
        <f>P258*(1-Север_шип!$U$1)</f>
        <v>845775.405900707</v>
      </c>
      <c r="R258" s="134">
        <v>150.282</v>
      </c>
      <c r="S258" s="18">
        <v>884732.4581709602</v>
      </c>
      <c r="T258" s="131">
        <f>S258*(1-Север_шип!$U$1)</f>
        <v>884732.4581709602</v>
      </c>
      <c r="U258" s="135">
        <v>167.2704</v>
      </c>
    </row>
    <row r="259" spans="1:21" ht="12.75">
      <c r="A259" s="130" t="s">
        <v>941</v>
      </c>
      <c r="B259" s="18">
        <v>761416.9559385184</v>
      </c>
      <c r="C259" s="131">
        <f>B259*(1-Север_шип!$U$1)</f>
        <v>761416.9559385184</v>
      </c>
      <c r="D259" s="132">
        <v>121.176</v>
      </c>
      <c r="E259" s="18">
        <v>799528.4553167894</v>
      </c>
      <c r="F259" s="131">
        <f>E259*(1-Север_шип!$U$1)</f>
        <v>799528.4553167894</v>
      </c>
      <c r="G259" s="132">
        <v>136.62</v>
      </c>
      <c r="H259" s="18">
        <v>842002.9391518653</v>
      </c>
      <c r="I259" s="131">
        <f>H259*(1-Север_шип!$U$1)</f>
        <v>842002.9391518653</v>
      </c>
      <c r="J259" s="132">
        <v>152.064</v>
      </c>
      <c r="K259" s="126"/>
      <c r="L259" s="133" t="s">
        <v>942</v>
      </c>
      <c r="M259" s="18">
        <v>814368.4220647286</v>
      </c>
      <c r="N259" s="131">
        <f>M259*(1-Север_шип!$U$1)</f>
        <v>814368.4220647286</v>
      </c>
      <c r="O259" s="134">
        <v>135.3132</v>
      </c>
      <c r="P259" s="18">
        <v>857486.4846192074</v>
      </c>
      <c r="Q259" s="131">
        <f>P259*(1-Север_шип!$U$1)</f>
        <v>857486.4846192074</v>
      </c>
      <c r="R259" s="134">
        <v>152.559</v>
      </c>
      <c r="S259" s="18">
        <v>896910.8161192399</v>
      </c>
      <c r="T259" s="131">
        <f>S259*(1-Север_шип!$U$1)</f>
        <v>896910.8161192399</v>
      </c>
      <c r="U259" s="135">
        <v>169.8048</v>
      </c>
    </row>
    <row r="260" spans="1:21" ht="12.75">
      <c r="A260" s="130" t="s">
        <v>943</v>
      </c>
      <c r="B260" s="18">
        <v>772034.2931631394</v>
      </c>
      <c r="C260" s="131">
        <f>B260*(1-Север_шип!$U$1)</f>
        <v>772034.2931631394</v>
      </c>
      <c r="D260" s="132">
        <v>123.012</v>
      </c>
      <c r="E260" s="18">
        <v>810993.0570789229</v>
      </c>
      <c r="F260" s="131">
        <f>E260*(1-Север_шип!$U$1)</f>
        <v>810993.0570789229</v>
      </c>
      <c r="G260" s="132">
        <v>138.69</v>
      </c>
      <c r="H260" s="18">
        <v>853636.9938215009</v>
      </c>
      <c r="I260" s="131">
        <f>H260*(1-Север_шип!$U$1)</f>
        <v>853636.9938215009</v>
      </c>
      <c r="J260" s="132">
        <v>154.368</v>
      </c>
      <c r="K260" s="126"/>
      <c r="L260" s="148"/>
      <c r="M260" s="136"/>
      <c r="N260" s="137"/>
      <c r="O260" s="138"/>
      <c r="P260" s="136"/>
      <c r="Q260" s="137"/>
      <c r="R260" s="138"/>
      <c r="S260" s="10"/>
      <c r="T260" s="139"/>
      <c r="U260" s="140"/>
    </row>
    <row r="261" spans="1:21" ht="12.75">
      <c r="A261" s="130"/>
      <c r="B261" s="136"/>
      <c r="C261" s="137"/>
      <c r="D261" s="132"/>
      <c r="E261" s="136"/>
      <c r="F261" s="141"/>
      <c r="G261" s="132"/>
      <c r="H261" s="10"/>
      <c r="I261" s="139"/>
      <c r="J261" s="132"/>
      <c r="K261" s="126"/>
      <c r="L261" s="148"/>
      <c r="M261" s="136"/>
      <c r="N261" s="137"/>
      <c r="O261" s="138"/>
      <c r="P261" s="136"/>
      <c r="Q261" s="137"/>
      <c r="R261" s="138"/>
      <c r="S261" s="10"/>
      <c r="T261" s="139"/>
      <c r="U261" s="140"/>
    </row>
    <row r="262" spans="1:21" ht="12.75" customHeight="1">
      <c r="A262" s="142" t="s">
        <v>459</v>
      </c>
      <c r="B262" s="143" t="s">
        <v>177</v>
      </c>
      <c r="C262" s="143"/>
      <c r="D262" s="143"/>
      <c r="E262" s="143"/>
      <c r="F262" s="143"/>
      <c r="G262" s="143"/>
      <c r="H262" s="143"/>
      <c r="I262" s="143"/>
      <c r="J262" s="143"/>
      <c r="K262" s="126"/>
      <c r="L262" s="127" t="s">
        <v>459</v>
      </c>
      <c r="M262" s="144" t="s">
        <v>177</v>
      </c>
      <c r="N262" s="144"/>
      <c r="O262" s="144"/>
      <c r="P262" s="144"/>
      <c r="Q262" s="144"/>
      <c r="R262" s="144"/>
      <c r="S262" s="144"/>
      <c r="T262" s="144"/>
      <c r="U262" s="144"/>
    </row>
    <row r="263" spans="1:21" ht="12.75">
      <c r="A263" s="142"/>
      <c r="B263" s="143">
        <v>2.2</v>
      </c>
      <c r="C263" s="143"/>
      <c r="D263" s="143"/>
      <c r="E263" s="145">
        <v>2.46</v>
      </c>
      <c r="F263" s="145"/>
      <c r="G263" s="145"/>
      <c r="H263" s="143">
        <v>2.72</v>
      </c>
      <c r="I263" s="143"/>
      <c r="J263" s="143"/>
      <c r="K263" s="126"/>
      <c r="L263" s="127"/>
      <c r="M263" s="143">
        <v>2.2</v>
      </c>
      <c r="N263" s="143"/>
      <c r="O263" s="143"/>
      <c r="P263" s="145">
        <v>2.46</v>
      </c>
      <c r="Q263" s="145"/>
      <c r="R263" s="145"/>
      <c r="S263" s="144">
        <v>2.72</v>
      </c>
      <c r="T263" s="144"/>
      <c r="U263" s="144"/>
    </row>
    <row r="264" spans="1:21" ht="12.75">
      <c r="A264" s="130" t="s">
        <v>944</v>
      </c>
      <c r="B264" s="18">
        <v>212341.60955583348</v>
      </c>
      <c r="C264" s="131">
        <f>B264*(1-Север_шип!$U$1)</f>
        <v>212341.60955583348</v>
      </c>
      <c r="D264" s="132">
        <v>26.4</v>
      </c>
      <c r="E264" s="18">
        <v>226212.78493360724</v>
      </c>
      <c r="F264" s="131">
        <f>E264*(1-Север_шип!$U$1)</f>
        <v>226212.78493360724</v>
      </c>
      <c r="G264" s="132">
        <v>29.65</v>
      </c>
      <c r="H264" s="18">
        <v>239822.0785452409</v>
      </c>
      <c r="I264" s="131">
        <f>H264*(1-Север_шип!$U$1)</f>
        <v>239822.0785452409</v>
      </c>
      <c r="J264" s="132">
        <v>32.9</v>
      </c>
      <c r="K264" s="126"/>
      <c r="L264" s="133" t="s">
        <v>945</v>
      </c>
      <c r="M264" s="18">
        <v>236465.5416602687</v>
      </c>
      <c r="N264" s="131">
        <f>M264*(1-Север_шип!$U$1)</f>
        <v>236465.5416602687</v>
      </c>
      <c r="O264" s="134">
        <v>31</v>
      </c>
      <c r="P264" s="18">
        <v>251218.2144861611</v>
      </c>
      <c r="Q264" s="131">
        <f>P264*(1-Север_шип!$U$1)</f>
        <v>251218.2144861611</v>
      </c>
      <c r="R264" s="134">
        <v>34.95</v>
      </c>
      <c r="S264" s="18">
        <v>266051.3346519789</v>
      </c>
      <c r="T264" s="131">
        <f>S264*(1-Север_шип!$U$1)</f>
        <v>266051.3346519789</v>
      </c>
      <c r="U264" s="135">
        <v>38.9</v>
      </c>
    </row>
    <row r="265" spans="1:21" ht="12.75">
      <c r="A265" s="130" t="s">
        <v>946</v>
      </c>
      <c r="B265" s="18">
        <v>224208.44801759382</v>
      </c>
      <c r="C265" s="131">
        <f>B265*(1-Север_шип!$U$1)</f>
        <v>224208.44801759382</v>
      </c>
      <c r="D265" s="132">
        <v>28.6</v>
      </c>
      <c r="E265" s="18">
        <v>238415.10591931173</v>
      </c>
      <c r="F265" s="131">
        <f>E265*(1-Север_шип!$U$1)</f>
        <v>238415.10591931173</v>
      </c>
      <c r="G265" s="132">
        <v>32.15</v>
      </c>
      <c r="H265" s="18">
        <v>252625.18711209032</v>
      </c>
      <c r="I265" s="131">
        <f>H265*(1-Север_шип!$U$1)</f>
        <v>252625.18711209032</v>
      </c>
      <c r="J265" s="132">
        <v>35.7</v>
      </c>
      <c r="K265" s="126"/>
      <c r="L265" s="133" t="s">
        <v>947</v>
      </c>
      <c r="M265" s="18">
        <v>248876.6834006731</v>
      </c>
      <c r="N265" s="131">
        <f>M265*(1-Север_шип!$U$1)</f>
        <v>248876.6834006731</v>
      </c>
      <c r="O265" s="134">
        <v>33.4</v>
      </c>
      <c r="P265" s="18">
        <v>264177.08279627026</v>
      </c>
      <c r="Q265" s="131">
        <f>P265*(1-Север_шип!$U$1)</f>
        <v>264177.08279627026</v>
      </c>
      <c r="R265" s="134">
        <v>37.65</v>
      </c>
      <c r="S265" s="18">
        <v>279479.1938373978</v>
      </c>
      <c r="T265" s="131">
        <f>S265*(1-Север_шип!$U$1)</f>
        <v>279479.1938373978</v>
      </c>
      <c r="U265" s="135">
        <v>41.9</v>
      </c>
    </row>
    <row r="266" spans="1:21" ht="12.75">
      <c r="A266" s="130" t="s">
        <v>948</v>
      </c>
      <c r="B266" s="18">
        <v>235917.8150905639</v>
      </c>
      <c r="C266" s="131">
        <f>B266*(1-Север_шип!$U$1)</f>
        <v>235917.8150905639</v>
      </c>
      <c r="D266" s="132">
        <v>30.8</v>
      </c>
      <c r="E266" s="18">
        <v>250673.9112075169</v>
      </c>
      <c r="F266" s="131">
        <f>E266*(1-Север_шип!$U$1)</f>
        <v>250673.9112075169</v>
      </c>
      <c r="G266" s="132">
        <v>34.6</v>
      </c>
      <c r="H266" s="18">
        <v>265426.5840334093</v>
      </c>
      <c r="I266" s="131">
        <f>H266*(1-Север_шип!$U$1)</f>
        <v>265426.5840334093</v>
      </c>
      <c r="J266" s="132">
        <v>38.4</v>
      </c>
      <c r="K266" s="126"/>
      <c r="L266" s="133" t="s">
        <v>949</v>
      </c>
      <c r="M266" s="18">
        <v>261212.5127377431</v>
      </c>
      <c r="N266" s="131">
        <f>M266*(1-Север_шип!$U$1)</f>
        <v>261212.5127377431</v>
      </c>
      <c r="O266" s="134">
        <v>35.8</v>
      </c>
      <c r="P266" s="18">
        <v>276981.90300864994</v>
      </c>
      <c r="Q266" s="131">
        <f>P266*(1-Север_шип!$U$1)</f>
        <v>276981.90300864994</v>
      </c>
      <c r="R266" s="134">
        <v>40.35</v>
      </c>
      <c r="S266" s="18">
        <v>292830.02897395194</v>
      </c>
      <c r="T266" s="131">
        <f>S266*(1-Север_шип!$U$1)</f>
        <v>292830.02897395194</v>
      </c>
      <c r="U266" s="135">
        <v>44.9</v>
      </c>
    </row>
    <row r="267" spans="1:21" ht="12.75">
      <c r="A267" s="130" t="s">
        <v>950</v>
      </c>
      <c r="B267" s="18">
        <v>247627.1821635341</v>
      </c>
      <c r="C267" s="131">
        <f>B267*(1-Север_шип!$U$1)</f>
        <v>247627.1821635341</v>
      </c>
      <c r="D267" s="132">
        <v>33</v>
      </c>
      <c r="E267" s="18">
        <v>262929.2932046616</v>
      </c>
      <c r="F267" s="131">
        <f>E267*(1-Север_шип!$U$1)</f>
        <v>262929.2932046616</v>
      </c>
      <c r="G267" s="132">
        <v>37.05</v>
      </c>
      <c r="H267" s="18">
        <v>278229.69260025874</v>
      </c>
      <c r="I267" s="131">
        <f>H267*(1-Север_шип!$U$1)</f>
        <v>278229.69260025874</v>
      </c>
      <c r="J267" s="132">
        <v>41.1</v>
      </c>
      <c r="K267" s="126"/>
      <c r="L267" s="133" t="s">
        <v>951</v>
      </c>
      <c r="M267" s="18">
        <v>273546.6304292828</v>
      </c>
      <c r="N267" s="131">
        <f>M267*(1-Север_шип!$U$1)</f>
        <v>273546.6304292828</v>
      </c>
      <c r="O267" s="134">
        <v>38.2</v>
      </c>
      <c r="P267" s="18">
        <v>289862.03562436416</v>
      </c>
      <c r="Q267" s="131">
        <f>P267*(1-Север_шип!$U$1)</f>
        <v>289862.03562436416</v>
      </c>
      <c r="R267" s="134">
        <v>43.05</v>
      </c>
      <c r="S267" s="18">
        <v>306257.88815937086</v>
      </c>
      <c r="T267" s="131">
        <f>S267*(1-Север_шип!$U$1)</f>
        <v>306257.88815937086</v>
      </c>
      <c r="U267" s="135">
        <v>47.9</v>
      </c>
    </row>
    <row r="268" spans="1:21" ht="12.75">
      <c r="A268" s="130" t="s">
        <v>952</v>
      </c>
      <c r="B268" s="18">
        <v>259336.5492365042</v>
      </c>
      <c r="C268" s="131">
        <f>B268*(1-Север_шип!$U$1)</f>
        <v>259336.5492365042</v>
      </c>
      <c r="D268" s="132">
        <v>35.3</v>
      </c>
      <c r="E268" s="18">
        <v>275263.4108962012</v>
      </c>
      <c r="F268" s="131">
        <f>E268*(1-Север_шип!$U$1)</f>
        <v>275263.4108962012</v>
      </c>
      <c r="G268" s="132">
        <v>39.6</v>
      </c>
      <c r="H268" s="18">
        <v>291034.5128126384</v>
      </c>
      <c r="I268" s="131">
        <f>H268*(1-Север_шип!$U$1)</f>
        <v>291034.5128126384</v>
      </c>
      <c r="J268" s="132">
        <v>43.9</v>
      </c>
      <c r="K268" s="126"/>
      <c r="L268" s="133" t="s">
        <v>953</v>
      </c>
      <c r="M268" s="18">
        <v>285803.7240719577</v>
      </c>
      <c r="N268" s="131">
        <f>M268*(1-Север_шип!$U$1)</f>
        <v>285803.7240719577</v>
      </c>
      <c r="O268" s="134">
        <v>40.6</v>
      </c>
      <c r="P268" s="18">
        <v>302743.87988560856</v>
      </c>
      <c r="Q268" s="131">
        <f>P268*(1-Север_шип!$U$1)</f>
        <v>302743.87988560856</v>
      </c>
      <c r="R268" s="134">
        <v>45.75</v>
      </c>
      <c r="S268" s="18">
        <v>319601.8767138037</v>
      </c>
      <c r="T268" s="131">
        <f>S268*(1-Север_шип!$U$1)</f>
        <v>319601.8767138037</v>
      </c>
      <c r="U268" s="135">
        <v>50.9</v>
      </c>
    </row>
    <row r="269" spans="1:21" ht="12.75">
      <c r="A269" s="130" t="s">
        <v>954</v>
      </c>
      <c r="B269" s="18">
        <v>271126.3636493997</v>
      </c>
      <c r="C269" s="131">
        <f>B269*(1-Север_шип!$U$1)</f>
        <v>271126.3636493997</v>
      </c>
      <c r="D269" s="132">
        <v>37.5</v>
      </c>
      <c r="E269" s="18">
        <v>287441.76884448103</v>
      </c>
      <c r="F269" s="131">
        <f>E269*(1-Север_шип!$U$1)</f>
        <v>287441.76884448103</v>
      </c>
      <c r="G269" s="132">
        <v>42.05</v>
      </c>
      <c r="H269" s="18">
        <v>303835.90973395755</v>
      </c>
      <c r="I269" s="131">
        <f>H269*(1-Север_шип!$U$1)</f>
        <v>303835.90973395755</v>
      </c>
      <c r="J269" s="132">
        <v>46.6</v>
      </c>
      <c r="K269" s="126"/>
      <c r="L269" s="133" t="s">
        <v>955</v>
      </c>
      <c r="M269" s="18">
        <v>298214.86581236206</v>
      </c>
      <c r="N269" s="131">
        <f>M269*(1-Север_шип!$U$1)</f>
        <v>298214.86581236206</v>
      </c>
      <c r="O269" s="134">
        <v>43</v>
      </c>
      <c r="P269" s="18">
        <v>315624.01250132266</v>
      </c>
      <c r="Q269" s="131">
        <f>P269*(1-Север_шип!$U$1)</f>
        <v>315624.01250132266</v>
      </c>
      <c r="R269" s="134">
        <v>48.45</v>
      </c>
      <c r="S269" s="18">
        <v>333033.15919028333</v>
      </c>
      <c r="T269" s="131">
        <f>S269*(1-Север_шип!$U$1)</f>
        <v>333033.15919028333</v>
      </c>
      <c r="U269" s="135">
        <v>53.9</v>
      </c>
    </row>
    <row r="270" spans="1:21" ht="12.75">
      <c r="A270" s="130" t="s">
        <v>956</v>
      </c>
      <c r="B270" s="18">
        <v>282837.4423679002</v>
      </c>
      <c r="C270" s="131">
        <f>B270*(1-Север_шип!$U$1)</f>
        <v>282837.4423679002</v>
      </c>
      <c r="D270" s="132">
        <v>39.7</v>
      </c>
      <c r="E270" s="18">
        <v>299698.86248715606</v>
      </c>
      <c r="F270" s="131">
        <f>E270*(1-Север_шип!$U$1)</f>
        <v>299698.86248715606</v>
      </c>
      <c r="G270" s="132">
        <v>44.55</v>
      </c>
      <c r="H270" s="18">
        <v>315988.5929992824</v>
      </c>
      <c r="I270" s="131">
        <f>H270*(1-Север_шип!$U$1)</f>
        <v>315988.5929992824</v>
      </c>
      <c r="J270" s="132">
        <v>49.4</v>
      </c>
      <c r="K270" s="126"/>
      <c r="L270" s="133" t="s">
        <v>957</v>
      </c>
      <c r="M270" s="18">
        <v>310548.98350390175</v>
      </c>
      <c r="N270" s="131">
        <f>M270*(1-Север_шип!$U$1)</f>
        <v>310548.98350390175</v>
      </c>
      <c r="O270" s="134">
        <v>45.3</v>
      </c>
      <c r="P270" s="18">
        <v>328428.8327137024</v>
      </c>
      <c r="Q270" s="131">
        <f>P270*(1-Север_шип!$U$1)</f>
        <v>328428.8327137024</v>
      </c>
      <c r="R270" s="134">
        <v>51.1</v>
      </c>
      <c r="S270" s="18">
        <v>346461.01837570214</v>
      </c>
      <c r="T270" s="131">
        <f>S270*(1-Север_шип!$U$1)</f>
        <v>346461.01837570214</v>
      </c>
      <c r="U270" s="135">
        <v>56.9</v>
      </c>
    </row>
    <row r="271" spans="1:21" ht="12.75">
      <c r="A271" s="130" t="s">
        <v>958</v>
      </c>
      <c r="B271" s="18">
        <v>294548.5210864007</v>
      </c>
      <c r="C271" s="131">
        <f>B271*(1-Север_шип!$U$1)</f>
        <v>294548.5210864007</v>
      </c>
      <c r="D271" s="132">
        <v>41.9</v>
      </c>
      <c r="E271" s="18">
        <v>311955.9561298309</v>
      </c>
      <c r="F271" s="131">
        <f>E271*(1-Север_шип!$U$1)</f>
        <v>311955.9561298309</v>
      </c>
      <c r="G271" s="132">
        <v>47</v>
      </c>
      <c r="H271" s="18">
        <v>329365.1028187915</v>
      </c>
      <c r="I271" s="131">
        <f>H271*(1-Север_шип!$U$1)</f>
        <v>329365.1028187915</v>
      </c>
      <c r="J271" s="132">
        <v>52.1</v>
      </c>
      <c r="K271" s="126"/>
      <c r="L271" s="133" t="s">
        <v>959</v>
      </c>
      <c r="M271" s="18">
        <v>322883.10119544144</v>
      </c>
      <c r="N271" s="131">
        <f>M271*(1-Север_шип!$U$1)</f>
        <v>322883.10119544144</v>
      </c>
      <c r="O271" s="134">
        <v>47.7</v>
      </c>
      <c r="P271" s="18">
        <v>341387.70102381153</v>
      </c>
      <c r="Q271" s="131">
        <f>P271*(1-Север_шип!$U$1)</f>
        <v>341387.70102381153</v>
      </c>
      <c r="R271" s="134">
        <v>53.8</v>
      </c>
      <c r="S271" s="18">
        <v>359810.14186672604</v>
      </c>
      <c r="T271" s="131">
        <f>S271*(1-Север_шип!$U$1)</f>
        <v>359810.14186672604</v>
      </c>
      <c r="U271" s="135">
        <v>59.9</v>
      </c>
    </row>
    <row r="272" spans="1:21" ht="12.75">
      <c r="A272" s="130" t="s">
        <v>960</v>
      </c>
      <c r="B272" s="18">
        <v>306334.91220823553</v>
      </c>
      <c r="C272" s="131">
        <f>B272*(1-Север_шип!$U$1)</f>
        <v>306334.91220823553</v>
      </c>
      <c r="D272" s="132">
        <v>44.1</v>
      </c>
      <c r="E272" s="18">
        <v>324213.0497725059</v>
      </c>
      <c r="F272" s="131">
        <f>E272*(1-Север_шип!$U$1)</f>
        <v>324213.0497725059</v>
      </c>
      <c r="G272" s="132">
        <v>49.5</v>
      </c>
      <c r="H272" s="18">
        <v>342243.52378897526</v>
      </c>
      <c r="I272" s="131">
        <f>H272*(1-Север_шип!$U$1)</f>
        <v>342243.52378897526</v>
      </c>
      <c r="J272" s="132">
        <v>54.9</v>
      </c>
      <c r="K272" s="126"/>
      <c r="L272" s="133" t="s">
        <v>961</v>
      </c>
      <c r="M272" s="18">
        <v>335218.9305325114</v>
      </c>
      <c r="N272" s="131">
        <f>M272*(1-Север_шип!$U$1)</f>
        <v>335218.9305325114</v>
      </c>
      <c r="O272" s="134">
        <v>50.1</v>
      </c>
      <c r="P272" s="18">
        <v>354190.8095906609</v>
      </c>
      <c r="Q272" s="131">
        <f>P272*(1-Север_шип!$U$1)</f>
        <v>354190.8095906609</v>
      </c>
      <c r="R272" s="134">
        <v>56.5</v>
      </c>
      <c r="S272" s="18">
        <v>373238.001052145</v>
      </c>
      <c r="T272" s="131">
        <f>S272*(1-Север_шип!$U$1)</f>
        <v>373238.001052145</v>
      </c>
      <c r="U272" s="135">
        <v>62.9</v>
      </c>
    </row>
    <row r="273" spans="1:21" ht="12.75">
      <c r="A273" s="130" t="s">
        <v>962</v>
      </c>
      <c r="B273" s="18">
        <v>318044.2792812058</v>
      </c>
      <c r="C273" s="131">
        <f>B273*(1-Север_шип!$U$1)</f>
        <v>318044.2792812058</v>
      </c>
      <c r="D273" s="132">
        <v>46.3</v>
      </c>
      <c r="E273" s="18">
        <v>336468.4317696505</v>
      </c>
      <c r="F273" s="131">
        <f>E273*(1-Север_шип!$U$1)</f>
        <v>336468.4317696505</v>
      </c>
      <c r="G273" s="132">
        <v>51.95</v>
      </c>
      <c r="H273" s="18">
        <v>354969.60830695997</v>
      </c>
      <c r="I273" s="131">
        <f>H273*(1-Север_шип!$U$1)</f>
        <v>354969.60830695997</v>
      </c>
      <c r="J273" s="132">
        <v>57.6</v>
      </c>
      <c r="K273" s="126"/>
      <c r="L273" s="133" t="s">
        <v>963</v>
      </c>
      <c r="M273" s="18">
        <v>347554.7598695814</v>
      </c>
      <c r="N273" s="131">
        <f>M273*(1-Север_шип!$U$1)</f>
        <v>347554.7598695814</v>
      </c>
      <c r="O273" s="134">
        <v>52.5</v>
      </c>
      <c r="P273" s="18">
        <v>367149.6779007702</v>
      </c>
      <c r="Q273" s="131">
        <f>P273*(1-Север_шип!$U$1)</f>
        <v>367149.6779007702</v>
      </c>
      <c r="R273" s="134">
        <v>59.2</v>
      </c>
      <c r="S273" s="18">
        <v>386587.1245431687</v>
      </c>
      <c r="T273" s="131">
        <f>S273*(1-Север_шип!$U$1)</f>
        <v>386587.1245431687</v>
      </c>
      <c r="U273" s="135">
        <v>65.9</v>
      </c>
    </row>
    <row r="274" spans="1:21" ht="12.75">
      <c r="A274" s="130" t="s">
        <v>964</v>
      </c>
      <c r="B274" s="18">
        <v>329755.3579997062</v>
      </c>
      <c r="C274" s="131">
        <f>B274*(1-Север_шип!$U$1)</f>
        <v>329755.3579997062</v>
      </c>
      <c r="D274" s="132">
        <v>48.5</v>
      </c>
      <c r="E274" s="18">
        <v>348802.5494611901</v>
      </c>
      <c r="F274" s="131">
        <f>E274*(1-Север_шип!$U$1)</f>
        <v>348802.5494611901</v>
      </c>
      <c r="G274" s="132">
        <v>54.45</v>
      </c>
      <c r="H274" s="18">
        <v>367774.4285193398</v>
      </c>
      <c r="I274" s="131">
        <f>H274*(1-Север_шип!$U$1)</f>
        <v>367774.4285193398</v>
      </c>
      <c r="J274" s="132">
        <v>60.4</v>
      </c>
      <c r="K274" s="126"/>
      <c r="L274" s="133" t="s">
        <v>965</v>
      </c>
      <c r="M274" s="18">
        <v>359888.87756112113</v>
      </c>
      <c r="N274" s="131">
        <f>M274*(1-Север_шип!$U$1)</f>
        <v>359888.87756112113</v>
      </c>
      <c r="O274" s="134">
        <v>54.9</v>
      </c>
      <c r="P274" s="18">
        <v>379952.78646761953</v>
      </c>
      <c r="Q274" s="131">
        <f>P274*(1-Север_шип!$U$1)</f>
        <v>379952.78646761953</v>
      </c>
      <c r="R274" s="134">
        <v>61.9</v>
      </c>
      <c r="S274" s="18">
        <v>400014.9837285876</v>
      </c>
      <c r="T274" s="131">
        <f>S274*(1-Север_шип!$U$1)</f>
        <v>400014.9837285876</v>
      </c>
      <c r="U274" s="135">
        <v>68.9</v>
      </c>
    </row>
    <row r="275" spans="1:21" ht="12.75">
      <c r="A275" s="130" t="s">
        <v>966</v>
      </c>
      <c r="B275" s="18">
        <v>341464.7250726764</v>
      </c>
      <c r="C275" s="131">
        <f>B275*(1-Север_шип!$U$1)</f>
        <v>341464.7250726764</v>
      </c>
      <c r="D275" s="132">
        <v>50.7</v>
      </c>
      <c r="E275" s="18">
        <v>361059.643103865</v>
      </c>
      <c r="F275" s="131">
        <f>E275*(1-Север_шип!$U$1)</f>
        <v>361059.643103865</v>
      </c>
      <c r="G275" s="132">
        <v>56.9</v>
      </c>
      <c r="H275" s="18">
        <v>380497.0897462637</v>
      </c>
      <c r="I275" s="131">
        <f>H275*(1-Север_шип!$U$1)</f>
        <v>380497.0897462637</v>
      </c>
      <c r="J275" s="132">
        <v>63.1</v>
      </c>
      <c r="K275" s="126"/>
      <c r="L275" s="133" t="s">
        <v>967</v>
      </c>
      <c r="M275" s="18">
        <v>372301.7309470558</v>
      </c>
      <c r="N275" s="131">
        <f>M275*(1-Север_шип!$U$1)</f>
        <v>372301.7309470558</v>
      </c>
      <c r="O275" s="134">
        <v>57.3</v>
      </c>
      <c r="P275" s="18">
        <v>392831.2074378034</v>
      </c>
      <c r="Q275" s="131">
        <f>P275*(1-Север_шип!$U$1)</f>
        <v>392831.2074378034</v>
      </c>
      <c r="R275" s="134">
        <v>64.6</v>
      </c>
      <c r="S275" s="18">
        <v>413441.1312684762</v>
      </c>
      <c r="T275" s="131">
        <f>S275*(1-Север_шип!$U$1)</f>
        <v>413441.1312684762</v>
      </c>
      <c r="U275" s="135">
        <v>71.9</v>
      </c>
    </row>
    <row r="276" spans="1:21" ht="12.75">
      <c r="A276" s="130" t="s">
        <v>968</v>
      </c>
      <c r="B276" s="18">
        <v>353254.5394855719</v>
      </c>
      <c r="C276" s="131">
        <f>B276*(1-Север_шип!$U$1)</f>
        <v>353254.5394855719</v>
      </c>
      <c r="D276" s="132">
        <v>52.9</v>
      </c>
      <c r="E276" s="18">
        <v>373316.73674653994</v>
      </c>
      <c r="F276" s="131">
        <f>E276*(1-Север_шип!$U$1)</f>
        <v>373316.73674653994</v>
      </c>
      <c r="G276" s="132">
        <v>59.35</v>
      </c>
      <c r="H276" s="18">
        <v>393378.9340075081</v>
      </c>
      <c r="I276" s="131">
        <f>H276*(1-Север_шип!$U$1)</f>
        <v>393378.9340075081</v>
      </c>
      <c r="J276" s="132">
        <v>65.8</v>
      </c>
      <c r="K276" s="126"/>
      <c r="L276" s="133" t="s">
        <v>969</v>
      </c>
      <c r="M276" s="18">
        <v>384557.1129442004</v>
      </c>
      <c r="N276" s="131">
        <f>M276*(1-Север_шип!$U$1)</f>
        <v>384557.1129442004</v>
      </c>
      <c r="O276" s="134">
        <v>59.7</v>
      </c>
      <c r="P276" s="18">
        <v>405714.7633445781</v>
      </c>
      <c r="Q276" s="131">
        <f>P276*(1-Север_шип!$U$1)</f>
        <v>405714.7633445781</v>
      </c>
      <c r="R276" s="134">
        <v>67.3</v>
      </c>
      <c r="S276" s="18">
        <v>426791.96640503046</v>
      </c>
      <c r="T276" s="131">
        <f>S276*(1-Север_шип!$U$1)</f>
        <v>426791.96640503046</v>
      </c>
      <c r="U276" s="135">
        <v>74.9</v>
      </c>
    </row>
    <row r="277" spans="1:21" ht="12.75">
      <c r="A277" s="130" t="s">
        <v>970</v>
      </c>
      <c r="B277" s="18">
        <v>364962.1949130116</v>
      </c>
      <c r="C277" s="131">
        <f>B277*(1-Север_шип!$U$1)</f>
        <v>364962.1949130116</v>
      </c>
      <c r="D277" s="132">
        <v>55.1</v>
      </c>
      <c r="E277" s="18">
        <v>385570.4070981544</v>
      </c>
      <c r="F277" s="131">
        <f>E277*(1-Север_шип!$U$1)</f>
        <v>385570.4070981544</v>
      </c>
      <c r="G277" s="132">
        <v>61.85</v>
      </c>
      <c r="H277" s="18">
        <v>406180.3309288271</v>
      </c>
      <c r="I277" s="131">
        <f>H277*(1-Север_шип!$U$1)</f>
        <v>406180.3309288271</v>
      </c>
      <c r="J277" s="132">
        <v>68.6</v>
      </c>
      <c r="K277" s="126"/>
      <c r="L277" s="133" t="s">
        <v>971</v>
      </c>
      <c r="M277" s="18">
        <v>396891.23063574</v>
      </c>
      <c r="N277" s="131">
        <f>M277*(1-Север_шип!$U$1)</f>
        <v>396891.23063574</v>
      </c>
      <c r="O277" s="134">
        <v>62.1</v>
      </c>
      <c r="P277" s="18">
        <v>418594.89596029226</v>
      </c>
      <c r="Q277" s="131">
        <f>P277*(1-Север_шип!$U$1)</f>
        <v>418594.89596029226</v>
      </c>
      <c r="R277" s="134">
        <v>70</v>
      </c>
      <c r="S277" s="18">
        <v>440219.82559044927</v>
      </c>
      <c r="T277" s="131">
        <f>S277*(1-Север_шип!$U$1)</f>
        <v>440219.82559044927</v>
      </c>
      <c r="U277" s="135">
        <v>77.9</v>
      </c>
    </row>
    <row r="278" spans="1:21" ht="12.75">
      <c r="A278" s="130" t="s">
        <v>972</v>
      </c>
      <c r="B278" s="18">
        <v>376673.27363151213</v>
      </c>
      <c r="C278" s="131">
        <f>B278*(1-Север_шип!$U$1)</f>
        <v>376673.27363151213</v>
      </c>
      <c r="D278" s="132">
        <v>57.3</v>
      </c>
      <c r="E278" s="18">
        <v>397824.0774497686</v>
      </c>
      <c r="F278" s="131">
        <f>E278*(1-Север_шип!$U$1)</f>
        <v>397824.0774497686</v>
      </c>
      <c r="G278" s="132">
        <v>64.3</v>
      </c>
      <c r="H278" s="18">
        <v>418983.43949567655</v>
      </c>
      <c r="I278" s="131">
        <f>H278*(1-Север_шип!$U$1)</f>
        <v>418983.43949567655</v>
      </c>
      <c r="J278" s="132">
        <v>71.3</v>
      </c>
      <c r="K278" s="126"/>
      <c r="L278" s="133" t="s">
        <v>973</v>
      </c>
      <c r="M278" s="18">
        <v>409305.7956672052</v>
      </c>
      <c r="N278" s="131">
        <f>M278*(1-Север_шип!$U$1)</f>
        <v>409305.7956672052</v>
      </c>
      <c r="O278" s="134">
        <v>64.4</v>
      </c>
      <c r="P278" s="18">
        <v>431398.0045271416</v>
      </c>
      <c r="Q278" s="131">
        <f>P278*(1-Север_шип!$U$1)</f>
        <v>431398.0045271416</v>
      </c>
      <c r="R278" s="134">
        <v>72.65</v>
      </c>
      <c r="S278" s="18">
        <v>453568.9490814732</v>
      </c>
      <c r="T278" s="131">
        <f>S278*(1-Север_шип!$U$1)</f>
        <v>453568.9490814732</v>
      </c>
      <c r="U278" s="135">
        <v>80.9</v>
      </c>
    </row>
    <row r="279" spans="1:21" ht="12.75">
      <c r="A279" s="130" t="s">
        <v>974</v>
      </c>
      <c r="B279" s="18">
        <v>388461.3763988774</v>
      </c>
      <c r="C279" s="131">
        <f>B279*(1-Север_шип!$U$1)</f>
        <v>388461.3763988774</v>
      </c>
      <c r="D279" s="132">
        <v>59.5</v>
      </c>
      <c r="E279" s="18">
        <v>410078.0648501696</v>
      </c>
      <c r="F279" s="131">
        <f>E279*(1-Север_шип!$U$1)</f>
        <v>410078.0648501696</v>
      </c>
      <c r="G279" s="132">
        <v>66.8</v>
      </c>
      <c r="H279" s="18">
        <v>431783.1247714653</v>
      </c>
      <c r="I279" s="131">
        <f>H279*(1-Север_шип!$U$1)</f>
        <v>431783.1247714653</v>
      </c>
      <c r="J279" s="132">
        <v>74.1</v>
      </c>
      <c r="K279" s="126"/>
      <c r="L279" s="133" t="s">
        <v>975</v>
      </c>
      <c r="M279" s="18">
        <v>421641.6250042752</v>
      </c>
      <c r="N279" s="131">
        <f>M279*(1-Север_шип!$U$1)</f>
        <v>421641.6250042752</v>
      </c>
      <c r="O279" s="134">
        <v>66.8</v>
      </c>
      <c r="P279" s="18">
        <v>444356.8728372508</v>
      </c>
      <c r="Q279" s="131">
        <f>P279*(1-Север_шип!$U$1)</f>
        <v>444356.8728372508</v>
      </c>
      <c r="R279" s="134">
        <v>75.35</v>
      </c>
      <c r="S279" s="18">
        <v>466996.8082668921</v>
      </c>
      <c r="T279" s="131">
        <f>S279*(1-Север_шип!$U$1)</f>
        <v>466996.8082668921</v>
      </c>
      <c r="U279" s="135">
        <v>83.9</v>
      </c>
    </row>
    <row r="280" spans="1:21" ht="12.75">
      <c r="A280" s="130" t="s">
        <v>976</v>
      </c>
      <c r="B280" s="18">
        <v>400170.7434718476</v>
      </c>
      <c r="C280" s="131">
        <f>B280*(1-Север_шип!$U$1)</f>
        <v>400170.7434718476</v>
      </c>
      <c r="D280" s="132">
        <v>61.7</v>
      </c>
      <c r="E280" s="18">
        <v>422333.12979852746</v>
      </c>
      <c r="F280" s="131">
        <f>E280*(1-Север_шип!$U$1)</f>
        <v>422333.12979852746</v>
      </c>
      <c r="G280" s="132">
        <v>69.25</v>
      </c>
      <c r="H280" s="18">
        <v>444584.52169278427</v>
      </c>
      <c r="I280" s="131">
        <f>H280*(1-Север_шип!$U$1)</f>
        <v>444584.52169278427</v>
      </c>
      <c r="J280" s="132">
        <v>76.8</v>
      </c>
      <c r="K280" s="126"/>
      <c r="L280" s="133" t="s">
        <v>977</v>
      </c>
      <c r="M280" s="18">
        <v>434051.05509914923</v>
      </c>
      <c r="N280" s="131">
        <f>M280*(1-Север_шип!$U$1)</f>
        <v>434051.05509914923</v>
      </c>
      <c r="O280" s="134">
        <v>69.2</v>
      </c>
      <c r="P280" s="18">
        <v>457159.9814041002</v>
      </c>
      <c r="Q280" s="131">
        <f>P280*(1-Север_шип!$U$1)</f>
        <v>457159.9814041002</v>
      </c>
      <c r="R280" s="134">
        <v>78.05</v>
      </c>
      <c r="S280" s="18">
        <v>480422.9558067808</v>
      </c>
      <c r="T280" s="131">
        <f>S280*(1-Север_шип!$U$1)</f>
        <v>480422.9558067808</v>
      </c>
      <c r="U280" s="135">
        <v>86.9</v>
      </c>
    </row>
    <row r="281" spans="1:21" ht="12.75">
      <c r="A281" s="130" t="s">
        <v>978</v>
      </c>
      <c r="B281" s="18">
        <v>411880.1105448177</v>
      </c>
      <c r="C281" s="131">
        <f>B281*(1-Север_шип!$U$1)</f>
        <v>411880.1105448177</v>
      </c>
      <c r="D281" s="132">
        <v>63.9</v>
      </c>
      <c r="E281" s="18">
        <v>434586.80015014164</v>
      </c>
      <c r="F281" s="131">
        <f>E281*(1-Север_шип!$U$1)</f>
        <v>434586.80015014164</v>
      </c>
      <c r="G281" s="132">
        <v>71.75</v>
      </c>
      <c r="H281" s="18">
        <v>457387.6302596338</v>
      </c>
      <c r="I281" s="131">
        <f>H281*(1-Север_шип!$U$1)</f>
        <v>457387.6302596338</v>
      </c>
      <c r="J281" s="132">
        <v>79.6</v>
      </c>
      <c r="K281" s="126"/>
      <c r="L281" s="133" t="s">
        <v>979</v>
      </c>
      <c r="M281" s="18">
        <v>446309.86038735457</v>
      </c>
      <c r="N281" s="131">
        <f>M281*(1-Север_шип!$U$1)</f>
        <v>446309.86038735457</v>
      </c>
      <c r="O281" s="134">
        <v>71.6</v>
      </c>
      <c r="P281" s="18">
        <v>470118.84971420944</v>
      </c>
      <c r="Q281" s="131">
        <f>P281*(1-Север_шип!$U$1)</f>
        <v>470118.84971420944</v>
      </c>
      <c r="R281" s="134">
        <v>80.75</v>
      </c>
      <c r="S281" s="18">
        <v>493773.79094333487</v>
      </c>
      <c r="T281" s="131">
        <f>S281*(1-Север_шип!$U$1)</f>
        <v>493773.79094333487</v>
      </c>
      <c r="U281" s="135">
        <v>89.9</v>
      </c>
    </row>
    <row r="282" spans="1:21" ht="12.75">
      <c r="A282" s="130" t="s">
        <v>980</v>
      </c>
      <c r="B282" s="18">
        <v>423669.92495771317</v>
      </c>
      <c r="C282" s="131">
        <f>B282*(1-Север_шип!$U$1)</f>
        <v>423669.92495771317</v>
      </c>
      <c r="D282" s="132">
        <v>66.1</v>
      </c>
      <c r="E282" s="18">
        <v>446843.89379281667</v>
      </c>
      <c r="F282" s="131">
        <f>E282*(1-Север_шип!$U$1)</f>
        <v>446843.89379281667</v>
      </c>
      <c r="G282" s="132">
        <v>74.2</v>
      </c>
      <c r="H282" s="18">
        <v>470187.3155354225</v>
      </c>
      <c r="I282" s="131">
        <f>H282*(1-Север_шип!$U$1)</f>
        <v>470187.3155354225</v>
      </c>
      <c r="J282" s="132">
        <v>82.3</v>
      </c>
      <c r="K282" s="126"/>
      <c r="L282" s="133" t="s">
        <v>981</v>
      </c>
      <c r="M282" s="18">
        <v>458643.9780788942</v>
      </c>
      <c r="N282" s="131">
        <f>M282*(1-Север_шип!$U$1)</f>
        <v>458643.9780788942</v>
      </c>
      <c r="O282" s="134">
        <v>74</v>
      </c>
      <c r="P282" s="18">
        <v>482921.9582810588</v>
      </c>
      <c r="Q282" s="131">
        <f>P282*(1-Север_шип!$U$1)</f>
        <v>482921.9582810588</v>
      </c>
      <c r="R282" s="134">
        <v>83.45</v>
      </c>
      <c r="S282" s="18">
        <v>507201.6501287539</v>
      </c>
      <c r="T282" s="131">
        <f>S282*(1-Север_шип!$U$1)</f>
        <v>507201.6501287539</v>
      </c>
      <c r="U282" s="135">
        <v>92.9</v>
      </c>
    </row>
    <row r="283" spans="1:21" ht="12.75">
      <c r="A283" s="130" t="s">
        <v>982</v>
      </c>
      <c r="B283" s="18">
        <v>435379.29203068325</v>
      </c>
      <c r="C283" s="131">
        <f>B283*(1-Север_шип!$U$1)</f>
        <v>435379.29203068325</v>
      </c>
      <c r="D283" s="132">
        <v>68.3</v>
      </c>
      <c r="E283" s="18">
        <v>459097.56414443086</v>
      </c>
      <c r="F283" s="131">
        <f>E283*(1-Север_шип!$U$1)</f>
        <v>459097.56414443086</v>
      </c>
      <c r="G283" s="132">
        <v>76.65</v>
      </c>
      <c r="H283" s="18">
        <v>482990.4241022718</v>
      </c>
      <c r="I283" s="131">
        <f>H283*(1-Север_шип!$U$1)</f>
        <v>482990.4241022718</v>
      </c>
      <c r="J283" s="132">
        <v>85</v>
      </c>
      <c r="K283" s="126"/>
      <c r="L283" s="133" t="s">
        <v>983</v>
      </c>
      <c r="M283" s="18">
        <v>470978.0957704338</v>
      </c>
      <c r="N283" s="131">
        <f>M283*(1-Север_шип!$U$1)</f>
        <v>470978.0957704338</v>
      </c>
      <c r="O283" s="134">
        <v>76.4</v>
      </c>
      <c r="P283" s="18">
        <v>495803.8025423033</v>
      </c>
      <c r="Q283" s="131">
        <f>P283*(1-Север_шип!$U$1)</f>
        <v>495803.8025423033</v>
      </c>
      <c r="R283" s="134">
        <v>86.1</v>
      </c>
      <c r="S283" s="18">
        <v>520549.06197424734</v>
      </c>
      <c r="T283" s="131">
        <f>S283*(1-Север_шип!$U$1)</f>
        <v>520549.06197424734</v>
      </c>
      <c r="U283" s="135">
        <v>95.8</v>
      </c>
    </row>
    <row r="284" spans="1:21" ht="12.75">
      <c r="A284" s="130" t="s">
        <v>984</v>
      </c>
      <c r="B284" s="18">
        <v>447088.65910365345</v>
      </c>
      <c r="C284" s="131">
        <f>B284*(1-Север_шип!$U$1)</f>
        <v>447088.65910365345</v>
      </c>
      <c r="D284" s="132">
        <v>70.5</v>
      </c>
      <c r="E284" s="18">
        <v>471352.9461415755</v>
      </c>
      <c r="F284" s="131">
        <f>E284*(1-Север_шип!$U$1)</f>
        <v>471352.9461415755</v>
      </c>
      <c r="G284" s="132">
        <v>79.15</v>
      </c>
      <c r="H284" s="18">
        <v>495791.82102359115</v>
      </c>
      <c r="I284" s="131">
        <f>H284*(1-Север_шип!$U$1)</f>
        <v>495791.82102359115</v>
      </c>
      <c r="J284" s="132">
        <v>87.8</v>
      </c>
      <c r="K284" s="126"/>
      <c r="L284" s="133" t="s">
        <v>985</v>
      </c>
      <c r="M284" s="18">
        <v>483389.2375108382</v>
      </c>
      <c r="N284" s="131">
        <f>M284*(1-Север_шип!$U$1)</f>
        <v>483389.2375108382</v>
      </c>
      <c r="O284" s="134">
        <v>78.8</v>
      </c>
      <c r="P284" s="18">
        <v>508682.2235124869</v>
      </c>
      <c r="Q284" s="131">
        <f>P284*(1-Север_шип!$U$1)</f>
        <v>508682.2235124869</v>
      </c>
      <c r="R284" s="134">
        <v>88.8</v>
      </c>
      <c r="S284" s="18">
        <v>533976.9211596663</v>
      </c>
      <c r="T284" s="131">
        <f>S284*(1-Север_шип!$U$1)</f>
        <v>533976.9211596663</v>
      </c>
      <c r="U284" s="135">
        <v>98.8</v>
      </c>
    </row>
    <row r="285" spans="1:21" ht="12.75">
      <c r="A285" s="130" t="s">
        <v>986</v>
      </c>
      <c r="B285" s="18">
        <v>458798.02617662365</v>
      </c>
      <c r="C285" s="131">
        <f>B285*(1-Север_шип!$U$1)</f>
        <v>458798.02617662365</v>
      </c>
      <c r="D285" s="132">
        <v>72.7</v>
      </c>
      <c r="E285" s="18">
        <v>483606.6164931899</v>
      </c>
      <c r="F285" s="131">
        <f>E285*(1-Север_шип!$U$1)</f>
        <v>483606.6164931899</v>
      </c>
      <c r="G285" s="132">
        <v>81.6</v>
      </c>
      <c r="H285" s="18">
        <v>508593.21794490993</v>
      </c>
      <c r="I285" s="131">
        <f>H285*(1-Север_шип!$U$1)</f>
        <v>508593.21794490993</v>
      </c>
      <c r="J285" s="132">
        <v>90.5</v>
      </c>
      <c r="K285" s="126"/>
      <c r="L285" s="133" t="s">
        <v>987</v>
      </c>
      <c r="M285" s="18">
        <v>495646.3311535131</v>
      </c>
      <c r="N285" s="131">
        <f>M285*(1-Север_шип!$U$1)</f>
        <v>495646.3311535131</v>
      </c>
      <c r="O285" s="134">
        <v>81.2</v>
      </c>
      <c r="P285" s="18">
        <v>521487.0437248667</v>
      </c>
      <c r="Q285" s="131">
        <f>P285*(1-Север_шип!$U$1)</f>
        <v>521487.0437248667</v>
      </c>
      <c r="R285" s="134">
        <v>91.5</v>
      </c>
      <c r="S285" s="18">
        <v>547403.0686995549</v>
      </c>
      <c r="T285" s="131">
        <f>S285*(1-Север_шип!$U$1)</f>
        <v>547403.0686995549</v>
      </c>
      <c r="U285" s="135">
        <v>101.8</v>
      </c>
    </row>
    <row r="286" spans="1:21" ht="12.75">
      <c r="A286" s="130" t="s">
        <v>988</v>
      </c>
      <c r="B286" s="18">
        <v>470586.1289439888</v>
      </c>
      <c r="C286" s="131">
        <f>B286*(1-Север_шип!$U$1)</f>
        <v>470586.1289439888</v>
      </c>
      <c r="D286" s="132">
        <v>74.9</v>
      </c>
      <c r="E286" s="18">
        <v>495861.9984903344</v>
      </c>
      <c r="F286" s="131">
        <f>E286*(1-Север_шип!$U$1)</f>
        <v>495861.9984903344</v>
      </c>
      <c r="G286" s="132">
        <v>84.1</v>
      </c>
      <c r="H286" s="18">
        <v>521394.61486622907</v>
      </c>
      <c r="I286" s="131">
        <f>H286*(1-Север_шип!$U$1)</f>
        <v>521394.61486622907</v>
      </c>
      <c r="J286" s="132">
        <v>93.3</v>
      </c>
      <c r="K286" s="126"/>
      <c r="L286" s="133" t="s">
        <v>989</v>
      </c>
      <c r="M286" s="18">
        <v>508057.4728939176</v>
      </c>
      <c r="N286" s="131">
        <f>M286*(1-Север_шип!$U$1)</f>
        <v>508057.4728939176</v>
      </c>
      <c r="O286" s="134">
        <v>83.5</v>
      </c>
      <c r="P286" s="18">
        <v>534368.8879861112</v>
      </c>
      <c r="Q286" s="131">
        <f>P286*(1-Север_шип!$U$1)</f>
        <v>534368.8879861112</v>
      </c>
      <c r="R286" s="134">
        <v>94.15</v>
      </c>
      <c r="S286" s="18">
        <v>560830.9278849737</v>
      </c>
      <c r="T286" s="131">
        <f>S286*(1-Север_шип!$U$1)</f>
        <v>560830.9278849737</v>
      </c>
      <c r="U286" s="135">
        <v>104.8</v>
      </c>
    </row>
    <row r="287" spans="1:21" ht="12.75">
      <c r="A287" s="130" t="s">
        <v>990</v>
      </c>
      <c r="B287" s="18">
        <v>482298.9193080195</v>
      </c>
      <c r="C287" s="131">
        <f>B287*(1-Север_шип!$U$1)</f>
        <v>482298.9193080195</v>
      </c>
      <c r="D287" s="132">
        <v>77.1</v>
      </c>
      <c r="E287" s="18">
        <v>507655.2361942905</v>
      </c>
      <c r="F287" s="131">
        <f>E287*(1-Север_шип!$U$1)</f>
        <v>507655.2361942905</v>
      </c>
      <c r="G287" s="132">
        <v>86.55</v>
      </c>
      <c r="H287" s="18">
        <v>534197.7234330786</v>
      </c>
      <c r="I287" s="131">
        <f>H287*(1-Север_шип!$U$1)</f>
        <v>534197.7234330786</v>
      </c>
      <c r="J287" s="132">
        <v>96</v>
      </c>
      <c r="K287" s="126"/>
      <c r="L287" s="133" t="s">
        <v>991</v>
      </c>
      <c r="M287" s="18">
        <v>520395.01387651777</v>
      </c>
      <c r="N287" s="131">
        <f>M287*(1-Север_шип!$U$1)</f>
        <v>520395.01387651777</v>
      </c>
      <c r="O287" s="134">
        <v>85.9</v>
      </c>
      <c r="P287" s="18">
        <v>547249.0206018253</v>
      </c>
      <c r="Q287" s="131">
        <f>P287*(1-Север_шип!$U$1)</f>
        <v>547249.0206018253</v>
      </c>
      <c r="R287" s="134">
        <v>96.85</v>
      </c>
      <c r="S287" s="18">
        <v>574257.0754248623</v>
      </c>
      <c r="T287" s="131">
        <f>S287*(1-Север_шип!$U$1)</f>
        <v>574257.0754248623</v>
      </c>
      <c r="U287" s="135">
        <v>107.8</v>
      </c>
    </row>
    <row r="288" spans="1:21" ht="12.75">
      <c r="A288" s="130" t="s">
        <v>992</v>
      </c>
      <c r="B288" s="18">
        <v>494008.28638098977</v>
      </c>
      <c r="C288" s="131">
        <f>B288*(1-Север_шип!$U$1)</f>
        <v>494008.28638098977</v>
      </c>
      <c r="D288" s="132">
        <v>79.3</v>
      </c>
      <c r="E288" s="18">
        <v>520371.05083909334</v>
      </c>
      <c r="F288" s="131">
        <f>E288*(1-Север_шип!$U$1)</f>
        <v>520371.05083909334</v>
      </c>
      <c r="G288" s="132">
        <v>89.05</v>
      </c>
      <c r="H288" s="18">
        <v>546997.4087088673</v>
      </c>
      <c r="I288" s="131">
        <f>H288*(1-Север_шип!$U$1)</f>
        <v>546997.4087088673</v>
      </c>
      <c r="J288" s="132">
        <v>98.8</v>
      </c>
      <c r="K288" s="126"/>
      <c r="L288" s="133" t="s">
        <v>993</v>
      </c>
      <c r="M288" s="18">
        <v>532804.4439713919</v>
      </c>
      <c r="N288" s="131">
        <f>M288*(1-Север_шип!$U$1)</f>
        <v>532804.4439713919</v>
      </c>
      <c r="O288" s="134">
        <v>88.3</v>
      </c>
      <c r="P288" s="18">
        <v>560129.1532175394</v>
      </c>
      <c r="Q288" s="131">
        <f>P288*(1-Север_шип!$U$1)</f>
        <v>560129.1532175394</v>
      </c>
      <c r="R288" s="134">
        <v>99.55</v>
      </c>
      <c r="S288" s="18">
        <v>587684.9346102815</v>
      </c>
      <c r="T288" s="131">
        <f>S288*(1-Север_шип!$U$1)</f>
        <v>587684.9346102815</v>
      </c>
      <c r="U288" s="135">
        <v>110.8</v>
      </c>
    </row>
    <row r="289" spans="1:21" ht="12.75">
      <c r="A289" s="130" t="s">
        <v>994</v>
      </c>
      <c r="B289" s="18">
        <v>505717.65345395985</v>
      </c>
      <c r="C289" s="131">
        <f>B289*(1-Север_шип!$U$1)</f>
        <v>505717.65345395985</v>
      </c>
      <c r="D289" s="132">
        <v>81.5</v>
      </c>
      <c r="E289" s="18">
        <v>532624.7211907075</v>
      </c>
      <c r="F289" s="131">
        <f>E289*(1-Север_шип!$U$1)</f>
        <v>532624.7211907075</v>
      </c>
      <c r="G289" s="132">
        <v>91.5</v>
      </c>
      <c r="H289" s="18">
        <v>559800.5172757165</v>
      </c>
      <c r="I289" s="131">
        <f>H289*(1-Север_шип!$U$1)</f>
        <v>559800.5172757165</v>
      </c>
      <c r="J289" s="132">
        <v>101.5</v>
      </c>
      <c r="K289" s="126"/>
      <c r="L289" s="133" t="s">
        <v>995</v>
      </c>
      <c r="M289" s="18">
        <v>545215.5857117964</v>
      </c>
      <c r="N289" s="131">
        <f>M289*(1-Север_шип!$U$1)</f>
        <v>545215.5857117964</v>
      </c>
      <c r="O289" s="134">
        <v>90.7</v>
      </c>
      <c r="P289" s="18">
        <v>573009.2858332536</v>
      </c>
      <c r="Q289" s="131">
        <f>P289*(1-Север_шип!$U$1)</f>
        <v>573009.2858332536</v>
      </c>
      <c r="R289" s="134">
        <v>102.25</v>
      </c>
      <c r="S289" s="18">
        <v>601111.0821501699</v>
      </c>
      <c r="T289" s="131">
        <f>S289*(1-Север_шип!$U$1)</f>
        <v>601111.0821501699</v>
      </c>
      <c r="U289" s="135">
        <v>113.8</v>
      </c>
    </row>
    <row r="290" spans="1:21" ht="12.75">
      <c r="A290" s="130" t="s">
        <v>996</v>
      </c>
      <c r="B290" s="18">
        <v>517427.02052693005</v>
      </c>
      <c r="C290" s="131">
        <f>B290*(1-Север_шип!$U$1)</f>
        <v>517427.02052693005</v>
      </c>
      <c r="D290" s="132">
        <v>83.7</v>
      </c>
      <c r="E290" s="18">
        <v>544880.1031878521</v>
      </c>
      <c r="F290" s="131">
        <f>E290*(1-Север_шип!$U$1)</f>
        <v>544880.1031878521</v>
      </c>
      <c r="G290" s="132">
        <v>93.95</v>
      </c>
      <c r="H290" s="18">
        <v>572601.9141970356</v>
      </c>
      <c r="I290" s="131">
        <f>H290*(1-Север_шип!$U$1)</f>
        <v>572601.9141970356</v>
      </c>
      <c r="J290" s="132">
        <v>104.2</v>
      </c>
      <c r="K290" s="126"/>
      <c r="L290" s="133" t="s">
        <v>997</v>
      </c>
      <c r="M290" s="18">
        <v>557626.7274522007</v>
      </c>
      <c r="N290" s="131">
        <f>M290*(1-Север_шип!$U$1)</f>
        <v>557626.7274522007</v>
      </c>
      <c r="O290" s="134">
        <v>93.0852000000001</v>
      </c>
      <c r="P290" s="18">
        <v>585889.4184489676</v>
      </c>
      <c r="Q290" s="131">
        <f>P290*(1-Север_шип!$U$1)</f>
        <v>585889.4184489676</v>
      </c>
      <c r="R290" s="134">
        <v>104.949</v>
      </c>
      <c r="S290" s="18">
        <v>614538.9413355887</v>
      </c>
      <c r="T290" s="131">
        <f>S290*(1-Север_шип!$U$1)</f>
        <v>614538.9413355887</v>
      </c>
      <c r="U290" s="135">
        <v>116.8128</v>
      </c>
    </row>
    <row r="291" spans="1:21" ht="12.75">
      <c r="A291" s="149" t="s">
        <v>998</v>
      </c>
      <c r="B291" s="18">
        <v>529372.5946830853</v>
      </c>
      <c r="C291" s="131">
        <f>B291*(1-Север_шип!$U$1)</f>
        <v>529372.5946830853</v>
      </c>
      <c r="D291" s="132">
        <v>85.9248</v>
      </c>
      <c r="E291" s="18">
        <v>557135.4851849967</v>
      </c>
      <c r="F291" s="131">
        <f>E291*(1-Север_шип!$U$1)</f>
        <v>557135.4851849967</v>
      </c>
      <c r="G291" s="132">
        <v>96.876</v>
      </c>
      <c r="H291" s="18">
        <v>585403.3111183547</v>
      </c>
      <c r="I291" s="131">
        <f>H291*(1-Север_шип!$U$1)</f>
        <v>585403.3111183547</v>
      </c>
      <c r="J291" s="132">
        <v>107.8272</v>
      </c>
      <c r="K291" s="126"/>
      <c r="L291" s="133" t="s">
        <v>999</v>
      </c>
      <c r="M291" s="18">
        <v>570039.5808381356</v>
      </c>
      <c r="N291" s="131">
        <f>M291*(1-Север_шип!$U$1)</f>
        <v>570039.5808381356</v>
      </c>
      <c r="O291" s="134">
        <v>95.4720000000001</v>
      </c>
      <c r="P291" s="18">
        <v>598769.5510646818</v>
      </c>
      <c r="Q291" s="131">
        <f>P291*(1-Север_шип!$U$1)</f>
        <v>598769.5510646818</v>
      </c>
      <c r="R291" s="134">
        <v>107.64</v>
      </c>
      <c r="S291" s="18">
        <v>627966.8005210075</v>
      </c>
      <c r="T291" s="131">
        <f>S291*(1-Север_шип!$U$1)</f>
        <v>627966.8005210075</v>
      </c>
      <c r="U291" s="135">
        <v>119.808</v>
      </c>
    </row>
    <row r="292" spans="1:21" ht="12.75">
      <c r="A292" s="149" t="s">
        <v>1000</v>
      </c>
      <c r="B292" s="18">
        <v>541160.6974504506</v>
      </c>
      <c r="C292" s="131">
        <f>B292*(1-Север_шип!$U$1)</f>
        <v>541160.6974504506</v>
      </c>
      <c r="D292" s="132">
        <v>88.1280000000001</v>
      </c>
      <c r="E292" s="18">
        <v>569390.8671821413</v>
      </c>
      <c r="F292" s="131">
        <f>E292*(1-Север_шип!$U$1)</f>
        <v>569390.8671821413</v>
      </c>
      <c r="G292" s="132">
        <v>99.36</v>
      </c>
      <c r="H292" s="18">
        <v>598204.7080396737</v>
      </c>
      <c r="I292" s="131">
        <f>H292*(1-Север_шип!$U$1)</f>
        <v>598204.7080396737</v>
      </c>
      <c r="J292" s="132">
        <v>110.592</v>
      </c>
      <c r="K292" s="126"/>
      <c r="L292" s="133" t="s">
        <v>1001</v>
      </c>
      <c r="M292" s="18">
        <v>582450.7225785397</v>
      </c>
      <c r="N292" s="131">
        <f>M292*(1-Север_шип!$U$1)</f>
        <v>582450.7225785397</v>
      </c>
      <c r="O292" s="134">
        <v>97.8588000000001</v>
      </c>
      <c r="P292" s="18">
        <v>611649.6836803958</v>
      </c>
      <c r="Q292" s="131">
        <f>P292*(1-Север_шип!$U$1)</f>
        <v>611649.6836803958</v>
      </c>
      <c r="R292" s="134">
        <v>110.331</v>
      </c>
      <c r="S292" s="18">
        <v>641391.2364153658</v>
      </c>
      <c r="T292" s="131">
        <f>S292*(1-Север_шип!$U$1)</f>
        <v>641391.2364153658</v>
      </c>
      <c r="U292" s="135">
        <v>122.8032</v>
      </c>
    </row>
    <row r="293" spans="1:21" ht="12.75">
      <c r="A293" s="149" t="s">
        <v>1002</v>
      </c>
      <c r="B293" s="18">
        <v>552948.8002178157</v>
      </c>
      <c r="C293" s="131">
        <f>B293*(1-Север_шип!$U$1)</f>
        <v>552948.8002178157</v>
      </c>
      <c r="D293" s="132">
        <v>90.3312000000001</v>
      </c>
      <c r="E293" s="18">
        <v>581644.5375337555</v>
      </c>
      <c r="F293" s="131">
        <f>E293*(1-Север_шип!$U$1)</f>
        <v>581644.5375337555</v>
      </c>
      <c r="G293" s="132">
        <v>101.844</v>
      </c>
      <c r="H293" s="18">
        <v>611007.8166065231</v>
      </c>
      <c r="I293" s="131">
        <f>H293*(1-Север_шип!$U$1)</f>
        <v>611007.8166065231</v>
      </c>
      <c r="J293" s="132">
        <v>113.3568</v>
      </c>
      <c r="K293" s="126"/>
      <c r="L293" s="133" t="s">
        <v>1003</v>
      </c>
      <c r="M293" s="18">
        <v>594861.8643189443</v>
      </c>
      <c r="N293" s="131">
        <f>M293*(1-Север_шип!$U$1)</f>
        <v>594861.8643189443</v>
      </c>
      <c r="O293" s="134">
        <v>100.2456</v>
      </c>
      <c r="P293" s="18">
        <v>624529.8162961102</v>
      </c>
      <c r="Q293" s="131">
        <f>P293*(1-Север_шип!$U$1)</f>
        <v>624529.8162961102</v>
      </c>
      <c r="R293" s="134">
        <v>113.022</v>
      </c>
      <c r="S293" s="18">
        <v>654819.0956007849</v>
      </c>
      <c r="T293" s="131">
        <f>S293*(1-Север_шип!$U$1)</f>
        <v>654819.0956007849</v>
      </c>
      <c r="U293" s="135">
        <v>125.7984</v>
      </c>
    </row>
    <row r="294" spans="1:21" ht="12.75">
      <c r="A294" s="149" t="s">
        <v>1004</v>
      </c>
      <c r="B294" s="18">
        <v>564736.902985181</v>
      </c>
      <c r="C294" s="131">
        <f>B294*(1-Север_шип!$U$1)</f>
        <v>564736.902985181</v>
      </c>
      <c r="D294" s="132">
        <v>92.5344000000001</v>
      </c>
      <c r="E294" s="18">
        <v>593898.2078853699</v>
      </c>
      <c r="F294" s="131">
        <f>E294*(1-Север_шип!$U$1)</f>
        <v>593898.2078853699</v>
      </c>
      <c r="G294" s="132">
        <v>104.328</v>
      </c>
      <c r="H294" s="18">
        <v>623807.5018823119</v>
      </c>
      <c r="I294" s="131">
        <f>H294*(1-Север_шип!$U$1)</f>
        <v>623807.5018823119</v>
      </c>
      <c r="J294" s="132">
        <v>116.1216</v>
      </c>
      <c r="K294" s="126"/>
      <c r="L294" s="133" t="s">
        <v>1005</v>
      </c>
      <c r="M294" s="18">
        <v>607274.717704879</v>
      </c>
      <c r="N294" s="131">
        <f>M294*(1-Север_шип!$U$1)</f>
        <v>607274.717704879</v>
      </c>
      <c r="O294" s="134">
        <v>102.6324</v>
      </c>
      <c r="P294" s="18">
        <v>637409.9489118243</v>
      </c>
      <c r="Q294" s="131">
        <f>P294*(1-Север_шип!$U$1)</f>
        <v>637409.9489118243</v>
      </c>
      <c r="R294" s="134">
        <v>115.713</v>
      </c>
      <c r="S294" s="18">
        <v>668246.9547862036</v>
      </c>
      <c r="T294" s="131">
        <f>S294*(1-Север_шип!$U$1)</f>
        <v>668246.9547862036</v>
      </c>
      <c r="U294" s="135">
        <v>128.7936</v>
      </c>
    </row>
    <row r="295" spans="1:21" ht="12.75">
      <c r="A295" s="149" t="s">
        <v>1006</v>
      </c>
      <c r="B295" s="18">
        <v>576526.7173980764</v>
      </c>
      <c r="C295" s="131">
        <f>B295*(1-Север_шип!$U$1)</f>
        <v>576526.7173980764</v>
      </c>
      <c r="D295" s="132">
        <v>94.7376000000001</v>
      </c>
      <c r="E295" s="18">
        <v>606155.3015280449</v>
      </c>
      <c r="F295" s="131">
        <f>E295*(1-Север_шип!$U$1)</f>
        <v>606155.3015280449</v>
      </c>
      <c r="G295" s="132">
        <v>106.812</v>
      </c>
      <c r="H295" s="18">
        <v>636610.6104491611</v>
      </c>
      <c r="I295" s="131">
        <f>H295*(1-Север_шип!$U$1)</f>
        <v>636610.6104491611</v>
      </c>
      <c r="J295" s="132">
        <v>118.8864</v>
      </c>
      <c r="K295" s="126"/>
      <c r="L295" s="133" t="s">
        <v>1007</v>
      </c>
      <c r="M295" s="18">
        <v>619685.8594452834</v>
      </c>
      <c r="N295" s="131">
        <f>M295*(1-Север_шип!$U$1)</f>
        <v>619685.8594452834</v>
      </c>
      <c r="O295" s="134">
        <v>105.0192</v>
      </c>
      <c r="P295" s="18">
        <v>650283.2349454171</v>
      </c>
      <c r="Q295" s="131">
        <f>P295*(1-Север_шип!$U$1)</f>
        <v>650283.2349454171</v>
      </c>
      <c r="R295" s="134">
        <v>118.404</v>
      </c>
      <c r="S295" s="18">
        <v>681674.8139716226</v>
      </c>
      <c r="T295" s="131">
        <f>S295*(1-Север_шип!$U$1)</f>
        <v>681674.8139716226</v>
      </c>
      <c r="U295" s="135">
        <v>131.7888</v>
      </c>
    </row>
    <row r="296" spans="1:21" ht="12.75">
      <c r="A296" s="149" t="s">
        <v>1008</v>
      </c>
      <c r="B296" s="18">
        <v>588314.8201654417</v>
      </c>
      <c r="C296" s="131">
        <f>B296*(1-Север_шип!$U$1)</f>
        <v>588314.8201654417</v>
      </c>
      <c r="D296" s="132">
        <v>96.9408000000001</v>
      </c>
      <c r="E296" s="18">
        <v>618408.9718796591</v>
      </c>
      <c r="F296" s="131">
        <f>E296*(1-Север_шип!$U$1)</f>
        <v>618408.9718796591</v>
      </c>
      <c r="G296" s="132">
        <v>109.296</v>
      </c>
      <c r="H296" s="18">
        <v>649412.0073704802</v>
      </c>
      <c r="I296" s="131">
        <f>H296*(1-Север_шип!$U$1)</f>
        <v>649412.0073704802</v>
      </c>
      <c r="J296" s="132">
        <v>121.6512</v>
      </c>
      <c r="K296" s="126"/>
      <c r="L296" s="133" t="s">
        <v>1009</v>
      </c>
      <c r="M296" s="18">
        <v>632097.001185688</v>
      </c>
      <c r="N296" s="131">
        <f>M296*(1-Север_шип!$U$1)</f>
        <v>632097.001185688</v>
      </c>
      <c r="O296" s="134">
        <v>107.406</v>
      </c>
      <c r="P296" s="18">
        <v>663170.2141432523</v>
      </c>
      <c r="Q296" s="131">
        <f>P296*(1-Север_шип!$U$1)</f>
        <v>663170.2141432523</v>
      </c>
      <c r="R296" s="134">
        <v>121.095</v>
      </c>
      <c r="S296" s="18">
        <v>695100.9615115111</v>
      </c>
      <c r="T296" s="131">
        <f>S296*(1-Север_шип!$U$1)</f>
        <v>695100.9615115111</v>
      </c>
      <c r="U296" s="135">
        <v>134.784</v>
      </c>
    </row>
    <row r="297" spans="1:21" ht="12.75">
      <c r="A297" s="149" t="s">
        <v>1010</v>
      </c>
      <c r="B297" s="18">
        <v>600102.9229328068</v>
      </c>
      <c r="C297" s="131">
        <f>B297*(1-Север_шип!$U$1)</f>
        <v>600102.9229328068</v>
      </c>
      <c r="D297" s="132">
        <v>99.1440000000001</v>
      </c>
      <c r="E297" s="18">
        <v>630662.6422312733</v>
      </c>
      <c r="F297" s="131">
        <f>E297*(1-Север_шип!$U$1)</f>
        <v>630662.6422312733</v>
      </c>
      <c r="G297" s="132">
        <v>111.78</v>
      </c>
      <c r="H297" s="18">
        <v>662211.692646269</v>
      </c>
      <c r="I297" s="131">
        <f>H297*(1-Север_шип!$U$1)</f>
        <v>662211.692646269</v>
      </c>
      <c r="J297" s="132">
        <v>124.416</v>
      </c>
      <c r="K297" s="126"/>
      <c r="L297" s="133" t="s">
        <v>1011</v>
      </c>
      <c r="M297" s="18">
        <v>644508.1429260923</v>
      </c>
      <c r="N297" s="131">
        <f>M297*(1-Север_шип!$U$1)</f>
        <v>644508.1429260923</v>
      </c>
      <c r="O297" s="134">
        <v>109.7928</v>
      </c>
      <c r="P297" s="18">
        <v>676048.6351134361</v>
      </c>
      <c r="Q297" s="131">
        <f>P297*(1-Север_шип!$U$1)</f>
        <v>676048.6351134361</v>
      </c>
      <c r="R297" s="134">
        <v>123.786</v>
      </c>
      <c r="S297" s="18">
        <v>708527.1090513997</v>
      </c>
      <c r="T297" s="131">
        <f>S297*(1-Север_шип!$U$1)</f>
        <v>708527.1090513997</v>
      </c>
      <c r="U297" s="135">
        <v>137.7792</v>
      </c>
    </row>
    <row r="298" spans="1:21" ht="12.75">
      <c r="A298" s="149" t="s">
        <v>1012</v>
      </c>
      <c r="B298" s="18">
        <v>611892.7373457025</v>
      </c>
      <c r="C298" s="131">
        <f>B298*(1-Север_шип!$U$1)</f>
        <v>611892.7373457025</v>
      </c>
      <c r="D298" s="132">
        <v>101.3472</v>
      </c>
      <c r="E298" s="18">
        <v>642918.0242284179</v>
      </c>
      <c r="F298" s="131">
        <f>E298*(1-Север_шип!$U$1)</f>
        <v>642918.0242284179</v>
      </c>
      <c r="G298" s="132">
        <v>114.264</v>
      </c>
      <c r="H298" s="18">
        <v>675014.8012131186</v>
      </c>
      <c r="I298" s="131">
        <f>H298*(1-Север_шип!$U$1)</f>
        <v>675014.8012131186</v>
      </c>
      <c r="J298" s="132">
        <v>127.1808</v>
      </c>
      <c r="K298" s="126"/>
      <c r="L298" s="133" t="s">
        <v>1013</v>
      </c>
      <c r="M298" s="18">
        <v>656919.2846664966</v>
      </c>
      <c r="N298" s="131">
        <f>M298*(1-Север_шип!$U$1)</f>
        <v>656919.2846664966</v>
      </c>
      <c r="O298" s="134">
        <v>112.1796</v>
      </c>
      <c r="P298" s="18">
        <v>688930.4793746807</v>
      </c>
      <c r="Q298" s="131">
        <f>P298*(1-Север_шип!$U$1)</f>
        <v>688930.4793746807</v>
      </c>
      <c r="R298" s="134">
        <v>126.477</v>
      </c>
      <c r="S298" s="18">
        <v>721954.9682368186</v>
      </c>
      <c r="T298" s="131">
        <f>S298*(1-Север_шип!$U$1)</f>
        <v>721954.9682368186</v>
      </c>
      <c r="U298" s="135">
        <v>140.7744</v>
      </c>
    </row>
    <row r="299" spans="1:21" ht="12.75">
      <c r="A299" s="149" t="s">
        <v>1014</v>
      </c>
      <c r="B299" s="18">
        <v>623679.1284675373</v>
      </c>
      <c r="C299" s="131">
        <f>B299*(1-Север_шип!$U$1)</f>
        <v>623679.1284675373</v>
      </c>
      <c r="D299" s="132">
        <v>103.5504</v>
      </c>
      <c r="E299" s="18">
        <v>655171.6945800323</v>
      </c>
      <c r="F299" s="131">
        <f>E299*(1-Север_шип!$U$1)</f>
        <v>655171.6945800323</v>
      </c>
      <c r="G299" s="132">
        <v>116.748</v>
      </c>
      <c r="H299" s="18">
        <v>687816.1981344376</v>
      </c>
      <c r="I299" s="131">
        <f>H299*(1-Север_шип!$U$1)</f>
        <v>687816.1981344376</v>
      </c>
      <c r="J299" s="132">
        <v>129.9456</v>
      </c>
      <c r="K299" s="126"/>
      <c r="L299" s="133" t="s">
        <v>1015</v>
      </c>
      <c r="M299" s="18">
        <v>669332.1380524313</v>
      </c>
      <c r="N299" s="131">
        <f>M299*(1-Север_шип!$U$1)</f>
        <v>669332.1380524313</v>
      </c>
      <c r="O299" s="134">
        <v>114.5664</v>
      </c>
      <c r="P299" s="18">
        <v>701808.9003448645</v>
      </c>
      <c r="Q299" s="131">
        <f>P299*(1-Север_шип!$U$1)</f>
        <v>701808.9003448645</v>
      </c>
      <c r="R299" s="134">
        <v>129.168</v>
      </c>
      <c r="S299" s="18">
        <v>735381.1157767073</v>
      </c>
      <c r="T299" s="131">
        <f>S299*(1-Север_шип!$U$1)</f>
        <v>735381.1157767073</v>
      </c>
      <c r="U299" s="135">
        <v>143.7696</v>
      </c>
    </row>
    <row r="300" spans="1:21" ht="12.75">
      <c r="A300" s="149" t="s">
        <v>1016</v>
      </c>
      <c r="B300" s="18">
        <v>635467.2312349025</v>
      </c>
      <c r="C300" s="131">
        <f>B300*(1-Север_шип!$U$1)</f>
        <v>635467.2312349025</v>
      </c>
      <c r="D300" s="132">
        <v>105.7536</v>
      </c>
      <c r="E300" s="18">
        <v>667427.0765771769</v>
      </c>
      <c r="F300" s="131">
        <f>E300*(1-Север_шип!$U$1)</f>
        <v>667427.0765771769</v>
      </c>
      <c r="G300" s="132">
        <v>119.232</v>
      </c>
      <c r="H300" s="18">
        <v>700615.8834102262</v>
      </c>
      <c r="I300" s="131">
        <f>H300*(1-Север_шип!$U$1)</f>
        <v>700615.8834102262</v>
      </c>
      <c r="J300" s="132">
        <v>132.7104</v>
      </c>
      <c r="K300" s="126"/>
      <c r="L300" s="133" t="s">
        <v>1017</v>
      </c>
      <c r="M300" s="18">
        <v>681743.2797928357</v>
      </c>
      <c r="N300" s="131">
        <f>M300*(1-Север_шип!$U$1)</f>
        <v>681743.2797928357</v>
      </c>
      <c r="O300" s="134">
        <v>116.9532</v>
      </c>
      <c r="P300" s="18">
        <v>714689.0329605788</v>
      </c>
      <c r="Q300" s="131">
        <f>P300*(1-Север_шип!$U$1)</f>
        <v>714689.0329605788</v>
      </c>
      <c r="R300" s="134">
        <v>131.859</v>
      </c>
      <c r="S300" s="18">
        <v>748808.9749621261</v>
      </c>
      <c r="T300" s="131">
        <f>S300*(1-Север_шип!$U$1)</f>
        <v>748808.9749621261</v>
      </c>
      <c r="U300" s="135">
        <v>146.7648</v>
      </c>
    </row>
    <row r="301" spans="1:21" ht="12.75">
      <c r="A301" s="149" t="s">
        <v>1018</v>
      </c>
      <c r="B301" s="18">
        <v>647255.3340022676</v>
      </c>
      <c r="C301" s="131">
        <f>B301*(1-Север_шип!$U$1)</f>
        <v>647255.3340022676</v>
      </c>
      <c r="D301" s="132">
        <v>107.9568</v>
      </c>
      <c r="E301" s="18">
        <v>679682.4585743215</v>
      </c>
      <c r="F301" s="131">
        <f>E301*(1-Север_шип!$U$1)</f>
        <v>679682.4585743215</v>
      </c>
      <c r="G301" s="132">
        <v>121.716</v>
      </c>
      <c r="H301" s="18">
        <v>713418.9919770757</v>
      </c>
      <c r="I301" s="131">
        <f>H301*(1-Север_шип!$U$1)</f>
        <v>713418.9919770757</v>
      </c>
      <c r="J301" s="132">
        <v>135.4752</v>
      </c>
      <c r="K301" s="126"/>
      <c r="L301" s="133" t="s">
        <v>1019</v>
      </c>
      <c r="M301" s="18">
        <v>694154.42153324</v>
      </c>
      <c r="N301" s="131">
        <f>M301*(1-Север_шип!$U$1)</f>
        <v>694154.42153324</v>
      </c>
      <c r="O301" s="134">
        <v>119.34</v>
      </c>
      <c r="P301" s="18">
        <v>727569.1655762927</v>
      </c>
      <c r="Q301" s="131">
        <f>P301*(1-Север_шип!$U$1)</f>
        <v>727569.1655762927</v>
      </c>
      <c r="R301" s="134">
        <v>134.55</v>
      </c>
      <c r="S301" s="18">
        <v>762235.1225020149</v>
      </c>
      <c r="T301" s="131">
        <f>S301*(1-Север_шип!$U$1)</f>
        <v>762235.1225020149</v>
      </c>
      <c r="U301" s="135">
        <v>149.76</v>
      </c>
    </row>
    <row r="302" spans="1:21" ht="12.75">
      <c r="A302" s="149" t="s">
        <v>1020</v>
      </c>
      <c r="B302" s="18">
        <v>659045.1484151634</v>
      </c>
      <c r="C302" s="131">
        <f>B302*(1-Север_шип!$U$1)</f>
        <v>659045.1484151634</v>
      </c>
      <c r="D302" s="132">
        <v>110.16</v>
      </c>
      <c r="E302" s="18">
        <v>691936.1289259357</v>
      </c>
      <c r="F302" s="131">
        <f>E302*(1-Север_шип!$U$1)</f>
        <v>691936.1289259357</v>
      </c>
      <c r="G302" s="132">
        <v>124.2</v>
      </c>
      <c r="H302" s="18">
        <v>726222.100543925</v>
      </c>
      <c r="I302" s="131">
        <f>H302*(1-Север_шип!$U$1)</f>
        <v>726222.100543925</v>
      </c>
      <c r="J302" s="132">
        <v>138.24</v>
      </c>
      <c r="K302" s="126"/>
      <c r="L302" s="133" t="s">
        <v>1021</v>
      </c>
      <c r="M302" s="18">
        <v>706567.2749191746</v>
      </c>
      <c r="N302" s="131">
        <f>M302*(1-Север_шип!$U$1)</f>
        <v>706567.2749191746</v>
      </c>
      <c r="O302" s="134">
        <v>121.7268</v>
      </c>
      <c r="P302" s="18">
        <v>740449.2981920069</v>
      </c>
      <c r="Q302" s="131">
        <f>P302*(1-Север_шип!$U$1)</f>
        <v>740449.2981920069</v>
      </c>
      <c r="R302" s="134">
        <v>137.241</v>
      </c>
      <c r="S302" s="18">
        <v>775662.9816874336</v>
      </c>
      <c r="T302" s="131">
        <f>S302*(1-Север_шип!$U$1)</f>
        <v>775662.9816874336</v>
      </c>
      <c r="U302" s="135">
        <v>152.7552</v>
      </c>
    </row>
    <row r="303" spans="1:21" ht="12.75">
      <c r="A303" s="149" t="s">
        <v>1022</v>
      </c>
      <c r="B303" s="18">
        <v>670833.2511825284</v>
      </c>
      <c r="C303" s="131">
        <f>B303*(1-Север_шип!$U$1)</f>
        <v>670833.2511825284</v>
      </c>
      <c r="D303" s="132">
        <v>112.3632</v>
      </c>
      <c r="E303" s="18">
        <v>704191.5109230801</v>
      </c>
      <c r="F303" s="131">
        <f>E303*(1-Север_шип!$U$1)</f>
        <v>704191.5109230801</v>
      </c>
      <c r="G303" s="132">
        <v>126.684</v>
      </c>
      <c r="H303" s="18">
        <v>739021.7858197138</v>
      </c>
      <c r="I303" s="131">
        <f>H303*(1-Север_шип!$U$1)</f>
        <v>739021.7858197138</v>
      </c>
      <c r="J303" s="132">
        <v>141.0048</v>
      </c>
      <c r="K303" s="126"/>
      <c r="L303" s="133" t="s">
        <v>1023</v>
      </c>
      <c r="M303" s="18">
        <v>718978.4166595793</v>
      </c>
      <c r="N303" s="131">
        <f>M303*(1-Север_шип!$U$1)</f>
        <v>718978.4166595793</v>
      </c>
      <c r="O303" s="134">
        <v>124.1136</v>
      </c>
      <c r="P303" s="18">
        <v>753331.1424532514</v>
      </c>
      <c r="Q303" s="131">
        <f>P303*(1-Север_шип!$U$1)</f>
        <v>753331.1424532514</v>
      </c>
      <c r="R303" s="134">
        <v>139.932</v>
      </c>
      <c r="S303" s="18">
        <v>789089.1292273223</v>
      </c>
      <c r="T303" s="131">
        <f>S303*(1-Север_шип!$U$1)</f>
        <v>789089.1292273223</v>
      </c>
      <c r="U303" s="135">
        <v>155.7504</v>
      </c>
    </row>
    <row r="304" spans="1:21" ht="12.75">
      <c r="A304" s="149" t="s">
        <v>1024</v>
      </c>
      <c r="B304" s="18">
        <v>682621.3539498936</v>
      </c>
      <c r="C304" s="131">
        <f>B304*(1-Север_шип!$U$1)</f>
        <v>682621.3539498936</v>
      </c>
      <c r="D304" s="132">
        <v>114.5664</v>
      </c>
      <c r="E304" s="18">
        <v>716446.892920225</v>
      </c>
      <c r="F304" s="131">
        <f>E304*(1-Север_шип!$U$1)</f>
        <v>716446.892920225</v>
      </c>
      <c r="G304" s="132">
        <v>129.168</v>
      </c>
      <c r="H304" s="18">
        <v>751824.8943865631</v>
      </c>
      <c r="I304" s="131">
        <f>H304*(1-Север_шип!$U$1)</f>
        <v>751824.8943865631</v>
      </c>
      <c r="J304" s="132">
        <v>143.7696</v>
      </c>
      <c r="K304" s="126"/>
      <c r="L304" s="133" t="s">
        <v>1025</v>
      </c>
      <c r="M304" s="18">
        <v>731389.5583999837</v>
      </c>
      <c r="N304" s="131">
        <f>M304*(1-Север_шип!$U$1)</f>
        <v>731389.5583999837</v>
      </c>
      <c r="O304" s="134">
        <v>126.5004</v>
      </c>
      <c r="P304" s="18">
        <v>766209.5634234353</v>
      </c>
      <c r="Q304" s="131">
        <f>P304*(1-Север_шип!$U$1)</f>
        <v>766209.5634234353</v>
      </c>
      <c r="R304" s="134">
        <v>142.623</v>
      </c>
      <c r="S304" s="18">
        <v>802516.988412741</v>
      </c>
      <c r="T304" s="131">
        <f>S304*(1-Север_шип!$U$1)</f>
        <v>802516.988412741</v>
      </c>
      <c r="U304" s="135">
        <v>158.7456</v>
      </c>
    </row>
    <row r="305" spans="1:21" ht="12.75">
      <c r="A305" s="149" t="s">
        <v>1026</v>
      </c>
      <c r="B305" s="18">
        <v>694409.4567172589</v>
      </c>
      <c r="C305" s="131">
        <f>B305*(1-Север_шип!$U$1)</f>
        <v>694409.4567172589</v>
      </c>
      <c r="D305" s="132">
        <v>116.7696</v>
      </c>
      <c r="E305" s="18">
        <v>728700.5632718392</v>
      </c>
      <c r="F305" s="131">
        <f>E305*(1-Север_шип!$U$1)</f>
        <v>728700.5632718392</v>
      </c>
      <c r="G305" s="132">
        <v>131.652</v>
      </c>
      <c r="H305" s="18">
        <v>764626.2913078824</v>
      </c>
      <c r="I305" s="131">
        <f>H305*(1-Север_шип!$U$1)</f>
        <v>764626.2913078824</v>
      </c>
      <c r="J305" s="132">
        <v>146.5344</v>
      </c>
      <c r="K305" s="126"/>
      <c r="L305" s="133" t="s">
        <v>1027</v>
      </c>
      <c r="M305" s="18">
        <v>743802.4117859184</v>
      </c>
      <c r="N305" s="131">
        <f>M305*(1-Север_шип!$U$1)</f>
        <v>743802.4117859184</v>
      </c>
      <c r="O305" s="134">
        <v>128.8872</v>
      </c>
      <c r="P305" s="18">
        <v>779091.4076846795</v>
      </c>
      <c r="Q305" s="131">
        <f>P305*(1-Север_шип!$U$1)</f>
        <v>779091.4076846795</v>
      </c>
      <c r="R305" s="134">
        <v>145.314</v>
      </c>
      <c r="S305" s="18">
        <v>815944.84759816</v>
      </c>
      <c r="T305" s="131">
        <f>S305*(1-Север_шип!$U$1)</f>
        <v>815944.84759816</v>
      </c>
      <c r="U305" s="135">
        <v>161.7408</v>
      </c>
    </row>
    <row r="306" spans="1:21" ht="12.75">
      <c r="A306" s="149" t="s">
        <v>1028</v>
      </c>
      <c r="B306" s="18">
        <v>706199.2711301544</v>
      </c>
      <c r="C306" s="131">
        <f>B306*(1-Север_шип!$U$1)</f>
        <v>706199.2711301544</v>
      </c>
      <c r="D306" s="132">
        <v>118.9728</v>
      </c>
      <c r="E306" s="18">
        <v>740955.9452689838</v>
      </c>
      <c r="F306" s="131">
        <f>E306*(1-Север_шип!$U$1)</f>
        <v>740955.9452689838</v>
      </c>
      <c r="G306" s="132">
        <v>134.136</v>
      </c>
      <c r="H306" s="18">
        <v>777427.6882292015</v>
      </c>
      <c r="I306" s="131">
        <f>H306*(1-Север_шип!$U$1)</f>
        <v>777427.6882292015</v>
      </c>
      <c r="J306" s="132">
        <v>149.2992</v>
      </c>
      <c r="K306" s="126"/>
      <c r="L306" s="133" t="s">
        <v>1029</v>
      </c>
      <c r="M306" s="18">
        <v>756213.5535263229</v>
      </c>
      <c r="N306" s="131">
        <f>M306*(1-Север_шип!$U$1)</f>
        <v>756213.5535263229</v>
      </c>
      <c r="O306" s="134">
        <v>131.274</v>
      </c>
      <c r="P306" s="18">
        <v>791969.8286548633</v>
      </c>
      <c r="Q306" s="131">
        <f>P306*(1-Север_шип!$U$1)</f>
        <v>791969.8286548633</v>
      </c>
      <c r="R306" s="134">
        <v>148.005</v>
      </c>
      <c r="S306" s="18">
        <v>829369.2834925185</v>
      </c>
      <c r="T306" s="131">
        <f>S306*(1-Север_шип!$U$1)</f>
        <v>829369.2834925185</v>
      </c>
      <c r="U306" s="135">
        <v>164.736</v>
      </c>
    </row>
    <row r="307" spans="1:21" ht="12.75">
      <c r="A307" s="149" t="s">
        <v>1030</v>
      </c>
      <c r="B307" s="18">
        <v>717987.3738975197</v>
      </c>
      <c r="C307" s="131">
        <f>B307*(1-Север_шип!$U$1)</f>
        <v>717987.3738975197</v>
      </c>
      <c r="D307" s="132">
        <v>121.176</v>
      </c>
      <c r="E307" s="18">
        <v>753209.615620598</v>
      </c>
      <c r="F307" s="131">
        <f>E307*(1-Север_шип!$U$1)</f>
        <v>753209.615620598</v>
      </c>
      <c r="G307" s="132">
        <v>136.62</v>
      </c>
      <c r="H307" s="18">
        <v>790229.0851505203</v>
      </c>
      <c r="I307" s="131">
        <f>H307*(1-Север_шип!$U$1)</f>
        <v>790229.0851505203</v>
      </c>
      <c r="J307" s="132">
        <v>152.064</v>
      </c>
      <c r="K307" s="126"/>
      <c r="L307" s="133" t="s">
        <v>1031</v>
      </c>
      <c r="M307" s="18">
        <v>768622.9836211968</v>
      </c>
      <c r="N307" s="131">
        <f>M307*(1-Север_шип!$U$1)</f>
        <v>768622.9836211968</v>
      </c>
      <c r="O307" s="134">
        <v>133.6608</v>
      </c>
      <c r="P307" s="18">
        <v>804849.9612705776</v>
      </c>
      <c r="Q307" s="131">
        <f>P307*(1-Север_шип!$U$1)</f>
        <v>804849.9612705776</v>
      </c>
      <c r="R307" s="134">
        <v>150.696</v>
      </c>
      <c r="S307" s="18">
        <v>842797.1426779373</v>
      </c>
      <c r="T307" s="131">
        <f>S307*(1-Север_шип!$U$1)</f>
        <v>842797.1426779373</v>
      </c>
      <c r="U307" s="135">
        <v>167.7312</v>
      </c>
    </row>
    <row r="308" spans="1:21" ht="12.75">
      <c r="A308" s="149" t="s">
        <v>1032</v>
      </c>
      <c r="B308" s="18">
        <v>729773.7650193544</v>
      </c>
      <c r="C308" s="131">
        <f>B308*(1-Север_шип!$U$1)</f>
        <v>729773.7650193544</v>
      </c>
      <c r="D308" s="132">
        <v>123.3792</v>
      </c>
      <c r="E308" s="18">
        <v>765464.9976177427</v>
      </c>
      <c r="F308" s="131">
        <f>E308*(1-Север_шип!$U$1)</f>
        <v>765464.9976177427</v>
      </c>
      <c r="G308" s="132">
        <v>139.104</v>
      </c>
      <c r="H308" s="18">
        <v>803032.1937173697</v>
      </c>
      <c r="I308" s="131">
        <f>H308*(1-Север_шип!$U$1)</f>
        <v>803032.1937173697</v>
      </c>
      <c r="J308" s="132">
        <v>154.8288</v>
      </c>
      <c r="K308" s="126"/>
      <c r="L308" s="133" t="s">
        <v>1033</v>
      </c>
      <c r="M308" s="18">
        <v>781035.8370071315</v>
      </c>
      <c r="N308" s="131">
        <f>M308*(1-Север_шип!$U$1)</f>
        <v>781035.8370071315</v>
      </c>
      <c r="O308" s="134">
        <v>136.0476</v>
      </c>
      <c r="P308" s="18">
        <v>817735.2288228824</v>
      </c>
      <c r="Q308" s="131">
        <f>P308*(1-Север_шип!$U$1)</f>
        <v>817735.2288228824</v>
      </c>
      <c r="R308" s="134">
        <v>153.387</v>
      </c>
      <c r="S308" s="18">
        <v>856225.0018633561</v>
      </c>
      <c r="T308" s="131">
        <f>S308*(1-Север_шип!$U$1)</f>
        <v>856225.0018633561</v>
      </c>
      <c r="U308" s="135">
        <v>170.7264</v>
      </c>
    </row>
    <row r="309" spans="1:21" ht="12.75">
      <c r="A309" s="149" t="s">
        <v>1034</v>
      </c>
      <c r="B309" s="18">
        <v>741563.5794322501</v>
      </c>
      <c r="C309" s="131">
        <f>B309*(1-Север_шип!$U$1)</f>
        <v>741563.5794322501</v>
      </c>
      <c r="D309" s="132">
        <v>125.5824</v>
      </c>
      <c r="E309" s="18">
        <v>777720.3796148873</v>
      </c>
      <c r="F309" s="131">
        <f>E309*(1-Север_шип!$U$1)</f>
        <v>777720.3796148873</v>
      </c>
      <c r="G309" s="132">
        <v>141.588</v>
      </c>
      <c r="H309" s="18">
        <v>815831.8789931586</v>
      </c>
      <c r="I309" s="131">
        <f>H309*(1-Север_шип!$U$1)</f>
        <v>815831.8789931586</v>
      </c>
      <c r="J309" s="132">
        <v>157.5936</v>
      </c>
      <c r="K309" s="126"/>
      <c r="L309" s="133" t="s">
        <v>1035</v>
      </c>
      <c r="M309" s="18">
        <v>793446.9787475361</v>
      </c>
      <c r="N309" s="131">
        <f>M309*(1-Север_шип!$U$1)</f>
        <v>793446.9787475361</v>
      </c>
      <c r="O309" s="134">
        <v>138.4344</v>
      </c>
      <c r="P309" s="18">
        <v>830610.2265020057</v>
      </c>
      <c r="Q309" s="131">
        <f>P309*(1-Север_шип!$U$1)</f>
        <v>830610.2265020057</v>
      </c>
      <c r="R309" s="134">
        <v>156.078</v>
      </c>
      <c r="S309" s="18">
        <v>869652.861048775</v>
      </c>
      <c r="T309" s="131">
        <f>S309*(1-Север_шип!$U$1)</f>
        <v>869652.861048775</v>
      </c>
      <c r="U309" s="135">
        <v>173.7216</v>
      </c>
    </row>
    <row r="310" spans="1:21" ht="12.75">
      <c r="A310" s="149" t="s">
        <v>1036</v>
      </c>
      <c r="B310" s="18">
        <v>753351.6821996152</v>
      </c>
      <c r="C310" s="131">
        <f>B310*(1-Север_шип!$U$1)</f>
        <v>753351.6821996152</v>
      </c>
      <c r="D310" s="132">
        <v>127.7856</v>
      </c>
      <c r="E310" s="18">
        <v>789974.0499665015</v>
      </c>
      <c r="F310" s="131">
        <f>E310*(1-Север_шип!$U$1)</f>
        <v>789974.0499665015</v>
      </c>
      <c r="G310" s="132">
        <v>144.072</v>
      </c>
      <c r="H310" s="18">
        <v>828634.9875600077</v>
      </c>
      <c r="I310" s="131">
        <f>H310*(1-Север_шип!$U$1)</f>
        <v>828634.9875600077</v>
      </c>
      <c r="J310" s="132">
        <v>160.3584</v>
      </c>
      <c r="K310" s="126"/>
      <c r="L310" s="133" t="s">
        <v>1037</v>
      </c>
      <c r="M310" s="18">
        <v>805859.8321334706</v>
      </c>
      <c r="N310" s="131">
        <f>M310*(1-Север_шип!$U$1)</f>
        <v>805859.8321334706</v>
      </c>
      <c r="O310" s="134">
        <v>140.8212</v>
      </c>
      <c r="P310" s="18">
        <v>843490.3591177199</v>
      </c>
      <c r="Q310" s="131">
        <f>P310*(1-Север_шип!$U$1)</f>
        <v>843490.3591177199</v>
      </c>
      <c r="R310" s="134">
        <v>158.769</v>
      </c>
      <c r="S310" s="18">
        <v>883077.2969431333</v>
      </c>
      <c r="T310" s="131">
        <f>S310*(1-Север_шип!$U$1)</f>
        <v>883077.2969431333</v>
      </c>
      <c r="U310" s="135">
        <v>176.7168</v>
      </c>
    </row>
    <row r="311" spans="1:21" ht="12.75">
      <c r="A311" s="149" t="s">
        <v>1038</v>
      </c>
      <c r="B311" s="18">
        <v>765139.7849669806</v>
      </c>
      <c r="C311" s="131">
        <f>B311*(1-Север_шип!$U$1)</f>
        <v>765139.7849669806</v>
      </c>
      <c r="D311" s="132">
        <v>129.9888</v>
      </c>
      <c r="E311" s="18">
        <v>802229.431963646</v>
      </c>
      <c r="F311" s="131">
        <f>E311*(1-Север_шип!$U$1)</f>
        <v>802229.431963646</v>
      </c>
      <c r="G311" s="132">
        <v>146.556</v>
      </c>
      <c r="H311" s="18">
        <v>841436.3844813269</v>
      </c>
      <c r="I311" s="131">
        <f>H311*(1-Север_шип!$U$1)</f>
        <v>841436.3844813269</v>
      </c>
      <c r="J311" s="132">
        <v>163.1232</v>
      </c>
      <c r="K311" s="126"/>
      <c r="L311" s="133" t="s">
        <v>1039</v>
      </c>
      <c r="M311" s="18">
        <v>830682.0883769495</v>
      </c>
      <c r="N311" s="131">
        <f>M311*(1-Север_шип!$U$1)</f>
        <v>830682.0883769495</v>
      </c>
      <c r="O311" s="134">
        <v>143.208</v>
      </c>
      <c r="P311" s="18">
        <v>856370.4917334341</v>
      </c>
      <c r="Q311" s="131">
        <f>P311*(1-Север_шип!$U$1)</f>
        <v>856370.4917334341</v>
      </c>
      <c r="R311" s="134">
        <v>161.46</v>
      </c>
      <c r="S311" s="18">
        <v>896505.1561285523</v>
      </c>
      <c r="T311" s="131">
        <f>S311*(1-Север_шип!$U$1)</f>
        <v>896505.1561285523</v>
      </c>
      <c r="U311" s="135">
        <v>179.712</v>
      </c>
    </row>
    <row r="312" spans="1:21" ht="12.75">
      <c r="A312" s="149" t="s">
        <v>1040</v>
      </c>
      <c r="B312" s="18">
        <v>776927.8877343459</v>
      </c>
      <c r="C312" s="131">
        <f>B312*(1-Север_шип!$U$1)</f>
        <v>776927.8877343459</v>
      </c>
      <c r="D312" s="132">
        <v>132.192</v>
      </c>
      <c r="E312" s="18">
        <v>814483.1023152604</v>
      </c>
      <c r="F312" s="131">
        <f>E312*(1-Север_шип!$U$1)</f>
        <v>814483.1023152604</v>
      </c>
      <c r="G312" s="132">
        <v>149.04</v>
      </c>
      <c r="H312" s="18">
        <v>854237.781402646</v>
      </c>
      <c r="I312" s="131">
        <f>H312*(1-Север_шип!$U$1)</f>
        <v>854237.781402646</v>
      </c>
      <c r="J312" s="132">
        <v>165.888</v>
      </c>
      <c r="K312" s="126"/>
      <c r="L312" s="133" t="s">
        <v>1041</v>
      </c>
      <c r="M312" s="18">
        <v>833675.2902183053</v>
      </c>
      <c r="N312" s="131">
        <f>M312*(1-Север_шип!$U$1)</f>
        <v>833675.2902183053</v>
      </c>
      <c r="O312" s="134">
        <v>145.5948</v>
      </c>
      <c r="P312" s="18">
        <v>869250.6243491482</v>
      </c>
      <c r="Q312" s="131">
        <f>P312*(1-Север_шип!$U$1)</f>
        <v>869250.6243491482</v>
      </c>
      <c r="R312" s="134">
        <v>164.151</v>
      </c>
      <c r="S312" s="18">
        <v>909933.0153139711</v>
      </c>
      <c r="T312" s="131">
        <f>S312*(1-Север_шип!$U$1)</f>
        <v>909933.0153139711</v>
      </c>
      <c r="U312" s="135">
        <v>182.7072</v>
      </c>
    </row>
    <row r="313" spans="1:21" ht="12.75">
      <c r="A313" s="149" t="s">
        <v>1042</v>
      </c>
      <c r="B313" s="18">
        <v>788717.7021472412</v>
      </c>
      <c r="C313" s="131">
        <f>B313*(1-Север_шип!$U$1)</f>
        <v>788717.7021472412</v>
      </c>
      <c r="D313" s="132">
        <v>134.3952</v>
      </c>
      <c r="E313" s="18">
        <v>826738.4843124052</v>
      </c>
      <c r="F313" s="131">
        <f>E313*(1-Север_шип!$U$1)</f>
        <v>826738.4843124052</v>
      </c>
      <c r="G313" s="132">
        <v>151.524</v>
      </c>
      <c r="H313" s="18">
        <v>867039.1783239653</v>
      </c>
      <c r="I313" s="131">
        <f>H313*(1-Север_шип!$U$1)</f>
        <v>867039.1783239653</v>
      </c>
      <c r="J313" s="132">
        <v>168.6528</v>
      </c>
      <c r="K313" s="126"/>
      <c r="L313" s="133" t="s">
        <v>1043</v>
      </c>
      <c r="M313" s="18">
        <v>843094.9690002142</v>
      </c>
      <c r="N313" s="131">
        <f>M313*(1-Север_шип!$U$1)</f>
        <v>843094.9690002142</v>
      </c>
      <c r="O313" s="134">
        <v>147.9816</v>
      </c>
      <c r="P313" s="18">
        <v>882130.7569648622</v>
      </c>
      <c r="Q313" s="131">
        <f>P313*(1-Север_шип!$U$1)</f>
        <v>882130.7569648622</v>
      </c>
      <c r="R313" s="134">
        <v>166.842</v>
      </c>
      <c r="S313" s="18">
        <v>923359.1628538594</v>
      </c>
      <c r="T313" s="131">
        <f>S313*(1-Север_шип!$U$1)</f>
        <v>923359.1628538594</v>
      </c>
      <c r="U313" s="135">
        <v>185.7024</v>
      </c>
    </row>
    <row r="314" spans="1:21" ht="12.75">
      <c r="A314" s="149" t="s">
        <v>1044</v>
      </c>
      <c r="B314" s="18">
        <v>800505.8049146064</v>
      </c>
      <c r="C314" s="131">
        <f>B314*(1-Север_шип!$U$1)</f>
        <v>800505.8049146064</v>
      </c>
      <c r="D314" s="132">
        <v>136.5984</v>
      </c>
      <c r="E314" s="18">
        <v>838993.8663095497</v>
      </c>
      <c r="F314" s="131">
        <f>E314*(1-Север_шип!$U$1)</f>
        <v>838993.8663095497</v>
      </c>
      <c r="G314" s="132">
        <v>154.008</v>
      </c>
      <c r="H314" s="18">
        <v>879838.8635997538</v>
      </c>
      <c r="I314" s="131">
        <f>H314*(1-Север_шип!$U$1)</f>
        <v>879838.8635997538</v>
      </c>
      <c r="J314" s="132">
        <v>171.4176</v>
      </c>
      <c r="K314" s="126"/>
      <c r="L314" s="133" t="s">
        <v>1045</v>
      </c>
      <c r="M314" s="18">
        <v>855506.1107406184</v>
      </c>
      <c r="N314" s="131">
        <f>M314*(1-Север_шип!$U$1)</f>
        <v>855506.1107406184</v>
      </c>
      <c r="O314" s="134">
        <v>150.3684</v>
      </c>
      <c r="P314" s="18">
        <v>895010.8895805761</v>
      </c>
      <c r="Q314" s="131">
        <f>P314*(1-Север_шип!$U$1)</f>
        <v>895010.8895805761</v>
      </c>
      <c r="R314" s="134">
        <v>169.533</v>
      </c>
      <c r="S314" s="18">
        <v>936787.0220392786</v>
      </c>
      <c r="T314" s="131">
        <f>S314*(1-Север_шип!$U$1)</f>
        <v>936787.0220392786</v>
      </c>
      <c r="U314" s="135">
        <v>188.6976</v>
      </c>
    </row>
    <row r="315" spans="1:21" ht="12.75">
      <c r="A315" s="149" t="s">
        <v>1046</v>
      </c>
      <c r="B315" s="18">
        <v>812293.9076819716</v>
      </c>
      <c r="C315" s="131">
        <f>B315*(1-Север_шип!$U$1)</f>
        <v>812293.9076819716</v>
      </c>
      <c r="D315" s="132">
        <v>138.8016</v>
      </c>
      <c r="E315" s="18">
        <v>851247.5366611639</v>
      </c>
      <c r="F315" s="131">
        <f>E315*(1-Север_шип!$U$1)</f>
        <v>851247.5366611639</v>
      </c>
      <c r="G315" s="132">
        <v>156.492</v>
      </c>
      <c r="H315" s="18">
        <v>892641.9721666031</v>
      </c>
      <c r="I315" s="131">
        <f>H315*(1-Север_шип!$U$1)</f>
        <v>892641.9721666031</v>
      </c>
      <c r="J315" s="132">
        <v>174.1824</v>
      </c>
      <c r="K315" s="126"/>
      <c r="L315" s="133" t="s">
        <v>1047</v>
      </c>
      <c r="M315" s="18">
        <v>867917.2524810232</v>
      </c>
      <c r="N315" s="131">
        <f>M315*(1-Север_шип!$U$1)</f>
        <v>867917.2524810232</v>
      </c>
      <c r="O315" s="134">
        <v>152.7552</v>
      </c>
      <c r="P315" s="18">
        <v>907891.0221962907</v>
      </c>
      <c r="Q315" s="131">
        <f>P315*(1-Север_шип!$U$1)</f>
        <v>907891.0221962907</v>
      </c>
      <c r="R315" s="134">
        <v>172.224</v>
      </c>
      <c r="S315" s="18">
        <v>950213.1695791674</v>
      </c>
      <c r="T315" s="131">
        <f>S315*(1-Север_шип!$U$1)</f>
        <v>950213.1695791674</v>
      </c>
      <c r="U315" s="135">
        <v>191.6928</v>
      </c>
    </row>
    <row r="316" spans="1:21" ht="12.75">
      <c r="A316" s="149" t="s">
        <v>1048</v>
      </c>
      <c r="B316" s="18">
        <v>824082.0104493367</v>
      </c>
      <c r="C316" s="131">
        <f>B316*(1-Север_шип!$U$1)</f>
        <v>824082.0104493367</v>
      </c>
      <c r="D316" s="132">
        <v>141.0048</v>
      </c>
      <c r="E316" s="18">
        <v>863501.207012778</v>
      </c>
      <c r="F316" s="131">
        <f>E316*(1-Север_шип!$U$1)</f>
        <v>863501.207012778</v>
      </c>
      <c r="G316" s="132">
        <v>158.976</v>
      </c>
      <c r="H316" s="18">
        <v>905443.3690879225</v>
      </c>
      <c r="I316" s="131">
        <f>H316*(1-Север_шип!$U$1)</f>
        <v>905443.3690879225</v>
      </c>
      <c r="J316" s="132">
        <v>176.9472</v>
      </c>
      <c r="K316" s="126"/>
      <c r="L316" s="133" t="s">
        <v>1049</v>
      </c>
      <c r="M316" s="18">
        <v>880328.3942214275</v>
      </c>
      <c r="N316" s="131">
        <f>M316*(1-Север_шип!$U$1)</f>
        <v>880328.3942214275</v>
      </c>
      <c r="O316" s="134">
        <v>155.142</v>
      </c>
      <c r="P316" s="18">
        <v>920771.1548120049</v>
      </c>
      <c r="Q316" s="131">
        <f>P316*(1-Север_шип!$U$1)</f>
        <v>920771.1548120049</v>
      </c>
      <c r="R316" s="134">
        <v>174.915</v>
      </c>
      <c r="S316" s="18">
        <v>963641.0287645862</v>
      </c>
      <c r="T316" s="131">
        <f>S316*(1-Север_шип!$U$1)</f>
        <v>963641.0287645862</v>
      </c>
      <c r="U316" s="135">
        <v>194.688</v>
      </c>
    </row>
    <row r="317" spans="1:21" ht="12.75">
      <c r="A317" s="149" t="s">
        <v>1050</v>
      </c>
      <c r="B317" s="18">
        <v>835870.1132167021</v>
      </c>
      <c r="C317" s="131">
        <f>B317*(1-Север_шип!$U$1)</f>
        <v>835870.1132167021</v>
      </c>
      <c r="D317" s="132">
        <v>143.208</v>
      </c>
      <c r="E317" s="18">
        <v>875758.3006554532</v>
      </c>
      <c r="F317" s="131">
        <f>E317*(1-Север_шип!$U$1)</f>
        <v>875758.3006554532</v>
      </c>
      <c r="G317" s="132">
        <v>161.46</v>
      </c>
      <c r="H317" s="18">
        <v>918244.7660092413</v>
      </c>
      <c r="I317" s="131">
        <f>H317*(1-Север_шип!$U$1)</f>
        <v>918244.7660092413</v>
      </c>
      <c r="J317" s="132">
        <v>179.712</v>
      </c>
      <c r="K317" s="126"/>
      <c r="L317" s="133" t="s">
        <v>1051</v>
      </c>
      <c r="M317" s="18">
        <v>892739.5359618319</v>
      </c>
      <c r="N317" s="131">
        <f>M317*(1-Север_шип!$U$1)</f>
        <v>892739.5359618319</v>
      </c>
      <c r="O317" s="134">
        <v>157.5288</v>
      </c>
      <c r="P317" s="18">
        <v>933651.2874277188</v>
      </c>
      <c r="Q317" s="131">
        <f>P317*(1-Север_шип!$U$1)</f>
        <v>933651.2874277188</v>
      </c>
      <c r="R317" s="134">
        <v>177.606</v>
      </c>
      <c r="S317" s="18">
        <v>977067.1763044746</v>
      </c>
      <c r="T317" s="131">
        <f>S317*(1-Север_шип!$U$1)</f>
        <v>977067.1763044746</v>
      </c>
      <c r="U317" s="135">
        <v>197.6832</v>
      </c>
    </row>
    <row r="318" spans="1:21" ht="12.75">
      <c r="A318" s="149" t="s">
        <v>1052</v>
      </c>
      <c r="B318" s="18">
        <v>847658.2159840673</v>
      </c>
      <c r="C318" s="131">
        <f>B318*(1-Север_шип!$U$1)</f>
        <v>847658.2159840673</v>
      </c>
      <c r="D318" s="132">
        <v>145.4112</v>
      </c>
      <c r="E318" s="18">
        <v>888011.9710070675</v>
      </c>
      <c r="F318" s="131">
        <f>E318*(1-Север_шип!$U$1)</f>
        <v>888011.9710070675</v>
      </c>
      <c r="G318" s="132">
        <v>163.944</v>
      </c>
      <c r="H318" s="18">
        <v>931046.1629305604</v>
      </c>
      <c r="I318" s="131">
        <f>H318*(1-Север_шип!$U$1)</f>
        <v>931046.1629305604</v>
      </c>
      <c r="J318" s="132">
        <v>182.4768</v>
      </c>
      <c r="K318" s="126"/>
      <c r="L318" s="133" t="s">
        <v>1053</v>
      </c>
      <c r="M318" s="18">
        <v>905150.6777022362</v>
      </c>
      <c r="N318" s="131">
        <f>M318*(1-Север_шип!$U$1)</f>
        <v>905150.6777022362</v>
      </c>
      <c r="O318" s="134">
        <v>159.9156</v>
      </c>
      <c r="P318" s="18">
        <v>946531.4200434327</v>
      </c>
      <c r="Q318" s="131">
        <f>P318*(1-Север_шип!$U$1)</f>
        <v>946531.4200434327</v>
      </c>
      <c r="R318" s="134">
        <v>180.297</v>
      </c>
      <c r="S318" s="18">
        <v>990495.0354898935</v>
      </c>
      <c r="T318" s="131">
        <f>S318*(1-Север_шип!$U$1)</f>
        <v>990495.0354898935</v>
      </c>
      <c r="U318" s="135">
        <v>200.6784</v>
      </c>
    </row>
    <row r="319" spans="1:21" ht="12.75">
      <c r="A319" s="149" t="s">
        <v>1054</v>
      </c>
      <c r="B319" s="18">
        <v>859446.3187514325</v>
      </c>
      <c r="C319" s="131">
        <f>B319*(1-Север_шип!$U$1)</f>
        <v>859446.3187514325</v>
      </c>
      <c r="D319" s="132">
        <v>147.6144</v>
      </c>
      <c r="E319" s="18">
        <v>900265.6413586817</v>
      </c>
      <c r="F319" s="131">
        <f>E319*(1-Север_шип!$U$1)</f>
        <v>900265.6413586817</v>
      </c>
      <c r="G319" s="132">
        <v>166.428</v>
      </c>
      <c r="H319" s="18">
        <v>943849.2714974097</v>
      </c>
      <c r="I319" s="131">
        <f>H319*(1-Север_шип!$U$1)</f>
        <v>943849.2714974097</v>
      </c>
      <c r="J319" s="132">
        <v>185.2416</v>
      </c>
      <c r="K319" s="126"/>
      <c r="L319" s="133"/>
      <c r="M319" s="150"/>
      <c r="N319" s="151"/>
      <c r="O319" s="134"/>
      <c r="P319" s="150"/>
      <c r="Q319" s="151"/>
      <c r="R319" s="134"/>
      <c r="S319" s="152"/>
      <c r="T319" s="153"/>
      <c r="U319" s="135"/>
    </row>
    <row r="320" spans="1:21" ht="12.75">
      <c r="A320" s="130"/>
      <c r="B320" s="136"/>
      <c r="C320" s="137"/>
      <c r="D320" s="132"/>
      <c r="E320" s="136"/>
      <c r="F320" s="141"/>
      <c r="G320" s="132"/>
      <c r="H320" s="10"/>
      <c r="I320" s="139"/>
      <c r="J320" s="132"/>
      <c r="K320" s="126"/>
      <c r="L320" s="133"/>
      <c r="M320" s="152"/>
      <c r="N320" s="153"/>
      <c r="O320" s="138"/>
      <c r="P320" s="152"/>
      <c r="Q320" s="153"/>
      <c r="R320" s="138"/>
      <c r="S320" s="152"/>
      <c r="T320" s="153"/>
      <c r="U320" s="140"/>
    </row>
    <row r="321" spans="1:21" ht="12.75" customHeight="1">
      <c r="A321" s="142" t="s">
        <v>459</v>
      </c>
      <c r="B321" s="143" t="s">
        <v>177</v>
      </c>
      <c r="C321" s="143"/>
      <c r="D321" s="143"/>
      <c r="E321" s="143"/>
      <c r="F321" s="143"/>
      <c r="G321" s="143"/>
      <c r="H321" s="143"/>
      <c r="I321" s="143"/>
      <c r="J321" s="143"/>
      <c r="K321" s="126"/>
      <c r="L321" s="127" t="s">
        <v>459</v>
      </c>
      <c r="M321" s="144" t="s">
        <v>177</v>
      </c>
      <c r="N321" s="144"/>
      <c r="O321" s="144"/>
      <c r="P321" s="144"/>
      <c r="Q321" s="144"/>
      <c r="R321" s="144"/>
      <c r="S321" s="144"/>
      <c r="T321" s="144"/>
      <c r="U321" s="144"/>
    </row>
    <row r="322" spans="1:21" ht="12.75">
      <c r="A322" s="142"/>
      <c r="B322" s="143">
        <v>2.2</v>
      </c>
      <c r="C322" s="143"/>
      <c r="D322" s="143"/>
      <c r="E322" s="145">
        <v>2.46</v>
      </c>
      <c r="F322" s="145"/>
      <c r="G322" s="145"/>
      <c r="H322" s="143">
        <v>2.72</v>
      </c>
      <c r="I322" s="143"/>
      <c r="J322" s="143"/>
      <c r="K322" s="126"/>
      <c r="L322" s="127"/>
      <c r="M322" s="143">
        <v>2.2</v>
      </c>
      <c r="N322" s="143"/>
      <c r="O322" s="143"/>
      <c r="P322" s="145">
        <v>2.46</v>
      </c>
      <c r="Q322" s="145"/>
      <c r="R322" s="145"/>
      <c r="S322" s="144">
        <v>2.72</v>
      </c>
      <c r="T322" s="144"/>
      <c r="U322" s="144"/>
    </row>
    <row r="323" spans="1:21" ht="12.75">
      <c r="A323" s="130" t="s">
        <v>1055</v>
      </c>
      <c r="B323" s="18">
        <v>261760.2393074479</v>
      </c>
      <c r="C323" s="131">
        <f>B323*(1-Север_шип!$U$1)</f>
        <v>261760.2393074479</v>
      </c>
      <c r="D323" s="132">
        <v>36</v>
      </c>
      <c r="E323" s="18">
        <v>277604.94198168925</v>
      </c>
      <c r="F323" s="131">
        <f>E323*(1-Север_шип!$U$1)</f>
        <v>277604.94198168925</v>
      </c>
      <c r="G323" s="132">
        <v>40.6</v>
      </c>
      <c r="H323" s="18">
        <v>293374.332252596</v>
      </c>
      <c r="I323" s="131">
        <f>H323*(1-Север_шип!$U$1)</f>
        <v>293374.332252596</v>
      </c>
      <c r="J323" s="132">
        <v>45.2</v>
      </c>
      <c r="K323" s="126"/>
      <c r="L323" s="133" t="s">
        <v>1056</v>
      </c>
      <c r="M323" s="18">
        <v>288223.9908518407</v>
      </c>
      <c r="N323" s="131">
        <f>M323*(1-Север_шип!$U$1)</f>
        <v>288223.9908518407</v>
      </c>
      <c r="O323" s="134">
        <v>41.3</v>
      </c>
      <c r="P323" s="18">
        <v>305241.1707143563</v>
      </c>
      <c r="Q323" s="131">
        <f>P323*(1-Север_шип!$U$1)</f>
        <v>305241.1707143563</v>
      </c>
      <c r="R323" s="134">
        <v>46.35</v>
      </c>
      <c r="S323" s="18">
        <v>322104.30247914244</v>
      </c>
      <c r="T323" s="131">
        <f>S323*(1-Север_шип!$U$1)</f>
        <v>322104.30247914244</v>
      </c>
      <c r="U323" s="135">
        <v>51.4</v>
      </c>
    </row>
    <row r="324" spans="1:21" ht="12.75">
      <c r="A324" s="130" t="s">
        <v>1057</v>
      </c>
      <c r="B324" s="18">
        <v>274796.13166642183</v>
      </c>
      <c r="C324" s="131">
        <f>B324*(1-Север_шип!$U$1)</f>
        <v>274796.13166642183</v>
      </c>
      <c r="D324" s="132">
        <v>38.6</v>
      </c>
      <c r="E324" s="18">
        <v>291034.5128126384</v>
      </c>
      <c r="F324" s="131">
        <f>E324*(1-Север_шип!$U$1)</f>
        <v>291034.5128126384</v>
      </c>
      <c r="G324" s="132">
        <v>43.5</v>
      </c>
      <c r="H324" s="18">
        <v>307426.94205658446</v>
      </c>
      <c r="I324" s="131">
        <f>H324*(1-Север_шип!$U$1)</f>
        <v>307426.94205658446</v>
      </c>
      <c r="J324" s="132">
        <v>48.4</v>
      </c>
      <c r="K324" s="126"/>
      <c r="L324" s="133" t="s">
        <v>1058</v>
      </c>
      <c r="M324" s="18">
        <v>301807.6097805194</v>
      </c>
      <c r="N324" s="131">
        <f>M324*(1-Север_шип!$U$1)</f>
        <v>301807.6097805194</v>
      </c>
      <c r="O324" s="134">
        <v>44.1</v>
      </c>
      <c r="P324" s="18">
        <v>319293.7805183447</v>
      </c>
      <c r="Q324" s="131">
        <f>P324*(1-Север_шип!$U$1)</f>
        <v>319293.7805183447</v>
      </c>
      <c r="R324" s="134">
        <v>49.5</v>
      </c>
      <c r="S324" s="18">
        <v>337093.18238822004</v>
      </c>
      <c r="T324" s="131">
        <f>S324*(1-Север_шип!$U$1)</f>
        <v>337093.18238822004</v>
      </c>
      <c r="U324" s="135">
        <v>54.9</v>
      </c>
    </row>
    <row r="325" spans="1:21" ht="12.75">
      <c r="A325" s="130" t="s">
        <v>1059</v>
      </c>
      <c r="B325" s="18">
        <v>287676.264282136</v>
      </c>
      <c r="C325" s="131">
        <f>B325*(1-Север_шип!$U$1)</f>
        <v>287676.264282136</v>
      </c>
      <c r="D325" s="132">
        <v>41.1</v>
      </c>
      <c r="E325" s="18">
        <v>304539.3960469221</v>
      </c>
      <c r="F325" s="131">
        <f>E325*(1-Север_шип!$U$1)</f>
        <v>304539.3960469221</v>
      </c>
      <c r="G325" s="132">
        <v>46.35</v>
      </c>
      <c r="H325" s="18">
        <v>321402.5278117082</v>
      </c>
      <c r="I325" s="131">
        <f>H325*(1-Север_шип!$U$1)</f>
        <v>321402.5278117082</v>
      </c>
      <c r="J325" s="132">
        <v>51.6</v>
      </c>
      <c r="K325" s="126"/>
      <c r="L325" s="133" t="s">
        <v>1060</v>
      </c>
      <c r="M325" s="18">
        <v>315389.51706366776</v>
      </c>
      <c r="N325" s="131">
        <f>M325*(1-Север_шип!$U$1)</f>
        <v>315389.51706366776</v>
      </c>
      <c r="O325" s="134">
        <v>46.8</v>
      </c>
      <c r="P325" s="18">
        <v>333344.6786768029</v>
      </c>
      <c r="Q325" s="131">
        <f>P325*(1-Север_шип!$U$1)</f>
        <v>333344.6786768029</v>
      </c>
      <c r="R325" s="134">
        <v>52.55</v>
      </c>
      <c r="S325" s="18">
        <v>351301.5519354682</v>
      </c>
      <c r="T325" s="131">
        <f>S325*(1-Север_шип!$U$1)</f>
        <v>351301.5519354682</v>
      </c>
      <c r="U325" s="135">
        <v>58.3</v>
      </c>
    </row>
    <row r="326" spans="1:21" ht="12.75">
      <c r="A326" s="130" t="s">
        <v>1061</v>
      </c>
      <c r="B326" s="18">
        <v>300635.1325922451</v>
      </c>
      <c r="C326" s="131">
        <f>B326*(1-Север_шип!$U$1)</f>
        <v>300635.1325922451</v>
      </c>
      <c r="D326" s="132">
        <v>43.7</v>
      </c>
      <c r="E326" s="18">
        <v>318044.2792812058</v>
      </c>
      <c r="F326" s="131">
        <f>E326*(1-Север_шип!$U$1)</f>
        <v>318044.2792812058</v>
      </c>
      <c r="G326" s="132">
        <v>49.25</v>
      </c>
      <c r="H326" s="18">
        <v>335455.1376156966</v>
      </c>
      <c r="I326" s="131">
        <f>H326*(1-Север_шип!$U$1)</f>
        <v>335455.1376156966</v>
      </c>
      <c r="J326" s="132">
        <v>54.8</v>
      </c>
      <c r="K326" s="126"/>
      <c r="L326" s="133" t="s">
        <v>1062</v>
      </c>
      <c r="M326" s="18">
        <v>328004.34462218115</v>
      </c>
      <c r="N326" s="131">
        <f>M326*(1-Север_шип!$U$1)</f>
        <v>328004.34462218115</v>
      </c>
      <c r="O326" s="134">
        <v>49.6</v>
      </c>
      <c r="P326" s="18">
        <v>347476.0241751863</v>
      </c>
      <c r="Q326" s="131">
        <f>P326*(1-Север_шип!$U$1)</f>
        <v>347476.0241751863</v>
      </c>
      <c r="R326" s="134">
        <v>55.65</v>
      </c>
      <c r="S326" s="18">
        <v>365900.1766636311</v>
      </c>
      <c r="T326" s="131">
        <f>S326*(1-Север_шип!$U$1)</f>
        <v>365900.1766636311</v>
      </c>
      <c r="U326" s="135">
        <v>61.7</v>
      </c>
    </row>
    <row r="327" spans="1:21" ht="12.75">
      <c r="A327" s="130" t="s">
        <v>1063</v>
      </c>
      <c r="B327" s="18">
        <v>313516.9768534896</v>
      </c>
      <c r="C327" s="131">
        <f>B327*(1-Север_шип!$U$1)</f>
        <v>313516.9768534896</v>
      </c>
      <c r="D327" s="132">
        <v>46.3</v>
      </c>
      <c r="E327" s="18">
        <v>331550.87416101963</v>
      </c>
      <c r="F327" s="131">
        <f>E327*(1-Север_шип!$U$1)</f>
        <v>331550.87416101963</v>
      </c>
      <c r="G327" s="132">
        <v>52.2</v>
      </c>
      <c r="H327" s="18">
        <v>349427.3000797597</v>
      </c>
      <c r="I327" s="131">
        <f>H327*(1-Север_шип!$U$1)</f>
        <v>349427.3000797597</v>
      </c>
      <c r="J327" s="132">
        <v>58.1</v>
      </c>
      <c r="K327" s="126"/>
      <c r="L327" s="133" t="s">
        <v>1064</v>
      </c>
      <c r="M327" s="18">
        <v>342481.4425176908</v>
      </c>
      <c r="N327" s="131">
        <f>M327*(1-Север_шип!$U$1)</f>
        <v>342481.4425176908</v>
      </c>
      <c r="O327" s="134">
        <v>52.3</v>
      </c>
      <c r="P327" s="18">
        <v>361528.6339791748</v>
      </c>
      <c r="Q327" s="131">
        <f>P327*(1-Север_шип!$U$1)</f>
        <v>361528.6339791748</v>
      </c>
      <c r="R327" s="134">
        <v>58.75</v>
      </c>
      <c r="S327" s="18">
        <v>380497.0897462637</v>
      </c>
      <c r="T327" s="131">
        <f>S327*(1-Север_шип!$U$1)</f>
        <v>380497.0897462637</v>
      </c>
      <c r="U327" s="135">
        <v>65.2</v>
      </c>
    </row>
    <row r="328" spans="1:21" ht="12.75">
      <c r="A328" s="130" t="s">
        <v>1065</v>
      </c>
      <c r="B328" s="18">
        <v>326554.5808579938</v>
      </c>
      <c r="C328" s="131">
        <f>B328*(1-Север_шип!$U$1)</f>
        <v>326554.5808579938</v>
      </c>
      <c r="D328" s="132">
        <v>48.8</v>
      </c>
      <c r="E328" s="18">
        <v>344978.73334643856</v>
      </c>
      <c r="F328" s="131">
        <f>E328*(1-Север_шип!$U$1)</f>
        <v>344978.73334643856</v>
      </c>
      <c r="G328" s="132">
        <v>55.05</v>
      </c>
      <c r="H328" s="18">
        <v>363479.9098837479</v>
      </c>
      <c r="I328" s="131">
        <f>H328*(1-Север_шип!$U$1)</f>
        <v>363479.9098837479</v>
      </c>
      <c r="J328" s="132">
        <v>61.3</v>
      </c>
      <c r="K328" s="126"/>
      <c r="L328" s="133" t="s">
        <v>1066</v>
      </c>
      <c r="M328" s="18">
        <v>356063.34980083915</v>
      </c>
      <c r="N328" s="131">
        <f>M328*(1-Север_шип!$U$1)</f>
        <v>356063.34980083915</v>
      </c>
      <c r="O328" s="134">
        <v>55.1</v>
      </c>
      <c r="P328" s="18">
        <v>375581.2437831632</v>
      </c>
      <c r="Q328" s="131">
        <f>P328*(1-Север_шип!$U$1)</f>
        <v>375581.2437831632</v>
      </c>
      <c r="R328" s="134">
        <v>61.85</v>
      </c>
      <c r="S328" s="18">
        <v>395174.4501688216</v>
      </c>
      <c r="T328" s="131">
        <f>S328*(1-Север_шип!$U$1)</f>
        <v>395174.4501688216</v>
      </c>
      <c r="U328" s="135">
        <v>68.6</v>
      </c>
    </row>
    <row r="329" spans="1:21" ht="12.75">
      <c r="A329" s="130" t="s">
        <v>1067</v>
      </c>
      <c r="B329" s="18">
        <v>339513.449168103</v>
      </c>
      <c r="C329" s="131">
        <f>B329*(1-Север_шип!$U$1)</f>
        <v>339513.449168103</v>
      </c>
      <c r="D329" s="132">
        <v>51.4</v>
      </c>
      <c r="E329" s="18">
        <v>358406.59253185755</v>
      </c>
      <c r="F329" s="131">
        <f>E329*(1-Север_шип!$U$1)</f>
        <v>358406.59253185755</v>
      </c>
      <c r="G329" s="132">
        <v>57.95</v>
      </c>
      <c r="H329" s="18">
        <v>377455.4956388718</v>
      </c>
      <c r="I329" s="131">
        <f>H329*(1-Север_шип!$U$1)</f>
        <v>377455.4956388718</v>
      </c>
      <c r="J329" s="132">
        <v>64.5</v>
      </c>
      <c r="K329" s="126"/>
      <c r="L329" s="133" t="s">
        <v>1068</v>
      </c>
      <c r="M329" s="18">
        <v>369646.96872951795</v>
      </c>
      <c r="N329" s="131">
        <f>M329*(1-Север_шип!$U$1)</f>
        <v>369646.96872951795</v>
      </c>
      <c r="O329" s="134">
        <v>57.8</v>
      </c>
      <c r="P329" s="18">
        <v>389709.1659904859</v>
      </c>
      <c r="Q329" s="131">
        <f>P329*(1-Север_шип!$U$1)</f>
        <v>389709.1659904859</v>
      </c>
      <c r="R329" s="134">
        <v>64.9</v>
      </c>
      <c r="S329" s="18">
        <v>409774.7865425148</v>
      </c>
      <c r="T329" s="131">
        <f>S329*(1-Север_шип!$U$1)</f>
        <v>409774.7865425148</v>
      </c>
      <c r="U329" s="135">
        <v>72</v>
      </c>
    </row>
    <row r="330" spans="1:21" ht="12.75">
      <c r="A330" s="130" t="s">
        <v>1069</v>
      </c>
      <c r="B330" s="18">
        <v>352395.2934293474</v>
      </c>
      <c r="C330" s="131">
        <f>B330*(1-Север_шип!$U$1)</f>
        <v>352395.2934293474</v>
      </c>
      <c r="D330" s="132">
        <v>54</v>
      </c>
      <c r="E330" s="18">
        <v>371909.7641206108</v>
      </c>
      <c r="F330" s="131">
        <f>E330*(1-Север_шип!$U$1)</f>
        <v>371909.7641206108</v>
      </c>
      <c r="G330" s="132">
        <v>60.85</v>
      </c>
      <c r="H330" s="18">
        <v>391506.3937973301</v>
      </c>
      <c r="I330" s="131">
        <f>H330*(1-Север_шип!$U$1)</f>
        <v>391506.3937973301</v>
      </c>
      <c r="J330" s="132">
        <v>67.7</v>
      </c>
      <c r="K330" s="126"/>
      <c r="L330" s="133" t="s">
        <v>1070</v>
      </c>
      <c r="M330" s="18">
        <v>383151.85196380154</v>
      </c>
      <c r="N330" s="131">
        <f>M330*(1-Север_шип!$U$1)</f>
        <v>383151.85196380154</v>
      </c>
      <c r="O330" s="134">
        <v>60.6</v>
      </c>
      <c r="P330" s="18">
        <v>403761.7757944746</v>
      </c>
      <c r="Q330" s="131">
        <f>P330*(1-Север_шип!$U$1)</f>
        <v>403761.7757944746</v>
      </c>
      <c r="R330" s="134">
        <v>68</v>
      </c>
      <c r="S330" s="18">
        <v>424371.6996251474</v>
      </c>
      <c r="T330" s="131">
        <f>S330*(1-Север_шип!$U$1)</f>
        <v>424371.6996251474</v>
      </c>
      <c r="U330" s="135">
        <v>75.4</v>
      </c>
    </row>
    <row r="331" spans="1:21" ht="12.75">
      <c r="A331" s="130" t="s">
        <v>1071</v>
      </c>
      <c r="B331" s="18">
        <v>366490.6943715941</v>
      </c>
      <c r="C331" s="131">
        <f>B331*(1-Север_шип!$U$1)</f>
        <v>366490.6943715941</v>
      </c>
      <c r="D331" s="132">
        <v>56.5</v>
      </c>
      <c r="E331" s="18">
        <v>385418.07064595516</v>
      </c>
      <c r="F331" s="131">
        <f>E331*(1-Север_шип!$U$1)</f>
        <v>385418.07064595516</v>
      </c>
      <c r="G331" s="132">
        <v>63.75</v>
      </c>
      <c r="H331" s="18">
        <v>405478.5562613929</v>
      </c>
      <c r="I331" s="131">
        <f>H331*(1-Север_шип!$U$1)</f>
        <v>405478.5562613929</v>
      </c>
      <c r="J331" s="132">
        <v>71</v>
      </c>
      <c r="K331" s="126"/>
      <c r="L331" s="133" t="s">
        <v>1072</v>
      </c>
      <c r="M331" s="18">
        <v>396735.4708924803</v>
      </c>
      <c r="N331" s="131">
        <f>M331*(1-Север_шип!$U$1)</f>
        <v>396735.4708924803</v>
      </c>
      <c r="O331" s="134">
        <v>63.3</v>
      </c>
      <c r="P331" s="18">
        <v>417814.38559846283</v>
      </c>
      <c r="Q331" s="131">
        <f>P331*(1-Север_шип!$U$1)</f>
        <v>417814.38559846283</v>
      </c>
      <c r="R331" s="134">
        <v>71.1</v>
      </c>
      <c r="S331" s="18">
        <v>438891.5886589153</v>
      </c>
      <c r="T331" s="131">
        <f>S331*(1-Север_шип!$U$1)</f>
        <v>438891.5886589153</v>
      </c>
      <c r="U331" s="135">
        <v>78.9</v>
      </c>
    </row>
    <row r="332" spans="1:21" ht="12.75">
      <c r="A332" s="130" t="s">
        <v>1073</v>
      </c>
      <c r="B332" s="18">
        <v>378391.76574396103</v>
      </c>
      <c r="C332" s="131">
        <f>B332*(1-Север_шип!$U$1)</f>
        <v>378391.76574396103</v>
      </c>
      <c r="D332" s="132">
        <v>59.1</v>
      </c>
      <c r="E332" s="18">
        <v>398844.2181858437</v>
      </c>
      <c r="F332" s="131">
        <f>E332*(1-Север_шип!$U$1)</f>
        <v>398844.2181858437</v>
      </c>
      <c r="G332" s="132">
        <v>66.65</v>
      </c>
      <c r="H332" s="18">
        <v>419531.1660653813</v>
      </c>
      <c r="I332" s="131">
        <f>H332*(1-Север_шип!$U$1)</f>
        <v>419531.1660653813</v>
      </c>
      <c r="J332" s="132">
        <v>74.2</v>
      </c>
      <c r="K332" s="126"/>
      <c r="L332" s="133" t="s">
        <v>1074</v>
      </c>
      <c r="M332" s="18">
        <v>410319.08982115897</v>
      </c>
      <c r="N332" s="131">
        <f>M332*(1-Север_шип!$U$1)</f>
        <v>410319.08982115897</v>
      </c>
      <c r="O332" s="134">
        <v>66.1</v>
      </c>
      <c r="P332" s="18">
        <v>431944.019451316</v>
      </c>
      <c r="Q332" s="131">
        <f>P332*(1-Север_шип!$U$1)</f>
        <v>431944.019451316</v>
      </c>
      <c r="R332" s="134">
        <v>74.2</v>
      </c>
      <c r="S332" s="18">
        <v>453490.21338707814</v>
      </c>
      <c r="T332" s="131">
        <f>S332*(1-Север_шип!$U$1)</f>
        <v>453490.21338707814</v>
      </c>
      <c r="U332" s="135">
        <v>82.3</v>
      </c>
    </row>
    <row r="333" spans="1:21" ht="12.75">
      <c r="A333" s="130" t="s">
        <v>1075</v>
      </c>
      <c r="B333" s="18">
        <v>391270.1867141448</v>
      </c>
      <c r="C333" s="131">
        <f>B333*(1-Север_шип!$U$1)</f>
        <v>391270.1867141448</v>
      </c>
      <c r="D333" s="132">
        <v>61.7</v>
      </c>
      <c r="E333" s="18">
        <v>412272.0773712626</v>
      </c>
      <c r="F333" s="131">
        <f>E333*(1-Север_шип!$U$1)</f>
        <v>412272.0773712626</v>
      </c>
      <c r="G333" s="132">
        <v>69.55</v>
      </c>
      <c r="H333" s="18">
        <v>433426.3044805796</v>
      </c>
      <c r="I333" s="131">
        <f>H333*(1-Север_шип!$U$1)</f>
        <v>433426.3044805796</v>
      </c>
      <c r="J333" s="132">
        <v>77.4</v>
      </c>
      <c r="K333" s="126"/>
      <c r="L333" s="133" t="s">
        <v>1076</v>
      </c>
      <c r="M333" s="18">
        <v>423902.70874983765</v>
      </c>
      <c r="N333" s="131">
        <f>M333*(1-Север_шип!$U$1)</f>
        <v>423902.70874983765</v>
      </c>
      <c r="O333" s="134">
        <v>68.9</v>
      </c>
      <c r="P333" s="18">
        <v>445996.62925530446</v>
      </c>
      <c r="Q333" s="131">
        <f>P333*(1-Север_шип!$U$1)</f>
        <v>445996.62925530446</v>
      </c>
      <c r="R333" s="134">
        <v>77.3</v>
      </c>
      <c r="S333" s="18">
        <v>468088.8381152411</v>
      </c>
      <c r="T333" s="131">
        <f>S333*(1-Север_шип!$U$1)</f>
        <v>468088.8381152411</v>
      </c>
      <c r="U333" s="135">
        <v>85.7</v>
      </c>
    </row>
    <row r="334" spans="1:21" ht="12.75">
      <c r="A334" s="130" t="s">
        <v>1077</v>
      </c>
      <c r="B334" s="18">
        <v>404229.05502425396</v>
      </c>
      <c r="C334" s="131">
        <f>B334*(1-Север_шип!$U$1)</f>
        <v>404229.05502425396</v>
      </c>
      <c r="D334" s="132">
        <v>64.3</v>
      </c>
      <c r="E334" s="18">
        <v>425775.2489600159</v>
      </c>
      <c r="F334" s="131">
        <f>E334*(1-Север_шип!$U$1)</f>
        <v>425775.2489600159</v>
      </c>
      <c r="G334" s="132">
        <v>72.45</v>
      </c>
      <c r="H334" s="18">
        <v>447478.9142845682</v>
      </c>
      <c r="I334" s="131">
        <f>H334*(1-Север_шип!$U$1)</f>
        <v>447478.9142845682</v>
      </c>
      <c r="J334" s="132">
        <v>80.6</v>
      </c>
      <c r="K334" s="126"/>
      <c r="L334" s="133" t="s">
        <v>1078</v>
      </c>
      <c r="M334" s="18">
        <v>437409.3036296516</v>
      </c>
      <c r="N334" s="131">
        <f>M334*(1-Север_шип!$U$1)</f>
        <v>437409.3036296516</v>
      </c>
      <c r="O334" s="134">
        <v>71.6</v>
      </c>
      <c r="P334" s="18">
        <v>459484.3960342849</v>
      </c>
      <c r="Q334" s="131">
        <f>P334*(1-Север_шип!$U$1)</f>
        <v>459484.3960342849</v>
      </c>
      <c r="R334" s="134">
        <v>80.4</v>
      </c>
      <c r="S334" s="18">
        <v>482764.4868922686</v>
      </c>
      <c r="T334" s="131">
        <f>S334*(1-Север_шип!$U$1)</f>
        <v>482764.4868922686</v>
      </c>
      <c r="U334" s="135">
        <v>89.2</v>
      </c>
    </row>
    <row r="335" spans="1:21" ht="12.75">
      <c r="A335" s="130" t="s">
        <v>1079</v>
      </c>
      <c r="B335" s="18">
        <v>417187.92333436315</v>
      </c>
      <c r="C335" s="131">
        <f>B335*(1-Север_шип!$U$1)</f>
        <v>417187.92333436315</v>
      </c>
      <c r="D335" s="132">
        <v>66.8</v>
      </c>
      <c r="E335" s="18">
        <v>439283.55548536027</v>
      </c>
      <c r="F335" s="131">
        <f>E335*(1-Север_шип!$U$1)</f>
        <v>439283.55548536027</v>
      </c>
      <c r="G335" s="132">
        <v>75.35</v>
      </c>
      <c r="H335" s="18">
        <v>461454.50003969186</v>
      </c>
      <c r="I335" s="131">
        <f>H335*(1-Север_шип!$U$1)</f>
        <v>461454.50003969186</v>
      </c>
      <c r="J335" s="132">
        <v>83.9</v>
      </c>
      <c r="K335" s="126"/>
      <c r="L335" s="133" t="s">
        <v>1080</v>
      </c>
      <c r="M335" s="18">
        <v>450992.9225583303</v>
      </c>
      <c r="N335" s="131">
        <f>M335*(1-Север_шип!$U$1)</f>
        <v>450992.9225583303</v>
      </c>
      <c r="O335" s="134">
        <v>74.4</v>
      </c>
      <c r="P335" s="18">
        <v>474177.1612666159</v>
      </c>
      <c r="Q335" s="131">
        <f>P335*(1-Север_шип!$U$1)</f>
        <v>474177.1612666159</v>
      </c>
      <c r="R335" s="134">
        <v>83.5</v>
      </c>
      <c r="S335" s="18">
        <v>497364.82326596184</v>
      </c>
      <c r="T335" s="131">
        <f>S335*(1-Север_шип!$U$1)</f>
        <v>497364.82326596184</v>
      </c>
      <c r="U335" s="135">
        <v>92.6</v>
      </c>
    </row>
    <row r="336" spans="1:21" ht="12.75">
      <c r="A336" s="130" t="s">
        <v>1081</v>
      </c>
      <c r="B336" s="18">
        <v>430071.4792411379</v>
      </c>
      <c r="C336" s="131">
        <f>B336*(1-Север_шип!$U$1)</f>
        <v>430071.4792411379</v>
      </c>
      <c r="D336" s="132">
        <v>69.4</v>
      </c>
      <c r="E336" s="18">
        <v>452786.7270741135</v>
      </c>
      <c r="F336" s="131">
        <f>E336*(1-Север_шип!$U$1)</f>
        <v>452786.7270741135</v>
      </c>
      <c r="G336" s="132">
        <v>78.25</v>
      </c>
      <c r="H336" s="18">
        <v>475507.1098436803</v>
      </c>
      <c r="I336" s="131">
        <f>H336*(1-Север_шип!$U$1)</f>
        <v>475507.1098436803</v>
      </c>
      <c r="J336" s="132">
        <v>87.1</v>
      </c>
      <c r="K336" s="126"/>
      <c r="L336" s="133" t="s">
        <v>1082</v>
      </c>
      <c r="M336" s="18">
        <v>464576.54148700903</v>
      </c>
      <c r="N336" s="131">
        <f>M336*(1-Север_шип!$U$1)</f>
        <v>464576.54148700903</v>
      </c>
      <c r="O336" s="134">
        <v>77.1</v>
      </c>
      <c r="P336" s="18">
        <v>488229.77107060427</v>
      </c>
      <c r="Q336" s="131">
        <f>P336*(1-Север_шип!$U$1)</f>
        <v>488229.77107060427</v>
      </c>
      <c r="R336" s="134">
        <v>86.55</v>
      </c>
      <c r="S336" s="18">
        <v>511961.7363485944</v>
      </c>
      <c r="T336" s="131">
        <f>S336*(1-Север_шип!$U$1)</f>
        <v>511961.7363485944</v>
      </c>
      <c r="U336" s="135">
        <v>96</v>
      </c>
    </row>
    <row r="337" spans="1:21" ht="12.75">
      <c r="A337" s="130" t="s">
        <v>1083</v>
      </c>
      <c r="B337" s="18">
        <v>443107.37160011183</v>
      </c>
      <c r="C337" s="131">
        <f>B337*(1-Север_шип!$U$1)</f>
        <v>443107.37160011183</v>
      </c>
      <c r="D337" s="132">
        <v>72</v>
      </c>
      <c r="E337" s="18">
        <v>466214.5862595324</v>
      </c>
      <c r="F337" s="131">
        <f>E337*(1-Север_шип!$U$1)</f>
        <v>466214.5862595324</v>
      </c>
      <c r="G337" s="132">
        <v>81.15</v>
      </c>
      <c r="H337" s="18">
        <v>490898.2264523847</v>
      </c>
      <c r="I337" s="131">
        <f>H337*(1-Север_шип!$U$1)</f>
        <v>490898.2264523847</v>
      </c>
      <c r="J337" s="132">
        <v>90.3</v>
      </c>
      <c r="K337" s="126"/>
      <c r="L337" s="133" t="s">
        <v>1084</v>
      </c>
      <c r="M337" s="18">
        <v>478081.42472129286</v>
      </c>
      <c r="N337" s="131">
        <f>M337*(1-Север_шип!$U$1)</f>
        <v>478081.42472129286</v>
      </c>
      <c r="O337" s="134">
        <v>79.9</v>
      </c>
      <c r="P337" s="18">
        <v>502282.3808745927</v>
      </c>
      <c r="Q337" s="131">
        <f>P337*(1-Север_шип!$U$1)</f>
        <v>502282.3808745927</v>
      </c>
      <c r="R337" s="134">
        <v>89.65</v>
      </c>
      <c r="S337" s="18">
        <v>526562.0727222877</v>
      </c>
      <c r="T337" s="131">
        <f>S337*(1-Север_шип!$U$1)</f>
        <v>526562.0727222877</v>
      </c>
      <c r="U337" s="135">
        <v>99.4</v>
      </c>
    </row>
    <row r="338" spans="1:21" ht="12.75">
      <c r="A338" s="130" t="s">
        <v>1085</v>
      </c>
      <c r="B338" s="18">
        <v>456066.23991022096</v>
      </c>
      <c r="C338" s="131">
        <f>B338*(1-Север_шип!$U$1)</f>
        <v>456066.23991022096</v>
      </c>
      <c r="D338" s="132">
        <v>74.5</v>
      </c>
      <c r="E338" s="18">
        <v>479642.4422359323</v>
      </c>
      <c r="F338" s="131">
        <f>E338*(1-Север_шип!$U$1)</f>
        <v>479642.4422359323</v>
      </c>
      <c r="G338" s="132">
        <v>84</v>
      </c>
      <c r="H338" s="18">
        <v>503531.8821117318</v>
      </c>
      <c r="I338" s="131">
        <f>H338*(1-Север_шип!$U$1)</f>
        <v>503531.8821117318</v>
      </c>
      <c r="J338" s="132">
        <v>93.5</v>
      </c>
      <c r="K338" s="126"/>
      <c r="L338" s="133" t="s">
        <v>1086</v>
      </c>
      <c r="M338" s="18">
        <v>491665.04364997154</v>
      </c>
      <c r="N338" s="131">
        <f>M338*(1-Север_шип!$U$1)</f>
        <v>491665.04364997154</v>
      </c>
      <c r="O338" s="134">
        <v>82.6</v>
      </c>
      <c r="P338" s="18">
        <v>516490.750421841</v>
      </c>
      <c r="Q338" s="131">
        <f>P338*(1-Север_шип!$U$1)</f>
        <v>516490.750421841</v>
      </c>
      <c r="R338" s="134">
        <v>92.75</v>
      </c>
      <c r="S338" s="18">
        <v>541161.7492637289</v>
      </c>
      <c r="T338" s="131">
        <f>S338*(1-Север_шип!$U$1)</f>
        <v>541161.7492637289</v>
      </c>
      <c r="U338" s="135">
        <v>102.9</v>
      </c>
    </row>
    <row r="339" spans="1:21" ht="12.75">
      <c r="A339" s="130" t="s">
        <v>1087</v>
      </c>
      <c r="B339" s="18">
        <v>468949.7958169957</v>
      </c>
      <c r="C339" s="131">
        <f>B339*(1-Север_шип!$U$1)</f>
        <v>468949.7958169957</v>
      </c>
      <c r="D339" s="132">
        <v>77.1</v>
      </c>
      <c r="E339" s="18">
        <v>493226.0643736302</v>
      </c>
      <c r="F339" s="131">
        <f>E339*(1-Север_шип!$U$1)</f>
        <v>493226.0643736302</v>
      </c>
      <c r="G339" s="132">
        <v>86.95</v>
      </c>
      <c r="H339" s="18">
        <v>517507.46786685556</v>
      </c>
      <c r="I339" s="131">
        <f>H339*(1-Север_шип!$U$1)</f>
        <v>517507.46786685556</v>
      </c>
      <c r="J339" s="132">
        <v>96.8</v>
      </c>
      <c r="K339" s="126"/>
      <c r="L339" s="133" t="s">
        <v>1088</v>
      </c>
      <c r="M339" s="18">
        <v>505248.6625786502</v>
      </c>
      <c r="N339" s="131">
        <f>M339*(1-Север_шип!$U$1)</f>
        <v>505248.6625786502</v>
      </c>
      <c r="O339" s="134">
        <v>85.4</v>
      </c>
      <c r="P339" s="18">
        <v>530543.3602258293</v>
      </c>
      <c r="Q339" s="131">
        <f>P339*(1-Север_шип!$U$1)</f>
        <v>530543.3602258293</v>
      </c>
      <c r="R339" s="134">
        <v>95.85</v>
      </c>
      <c r="S339" s="18">
        <v>555759.3221786135</v>
      </c>
      <c r="T339" s="131">
        <f>S339*(1-Север_шип!$U$1)</f>
        <v>555759.3221786135</v>
      </c>
      <c r="U339" s="135">
        <v>106.3</v>
      </c>
    </row>
    <row r="340" spans="1:21" ht="12.75">
      <c r="A340" s="130" t="s">
        <v>1089</v>
      </c>
      <c r="B340" s="18">
        <v>481908.6641271049</v>
      </c>
      <c r="C340" s="131">
        <f>B340*(1-Север_шип!$U$1)</f>
        <v>481908.6641271049</v>
      </c>
      <c r="D340" s="132">
        <v>79.7</v>
      </c>
      <c r="E340" s="18">
        <v>506653.923559049</v>
      </c>
      <c r="F340" s="131">
        <f>E340*(1-Север_шип!$U$1)</f>
        <v>506653.923559049</v>
      </c>
      <c r="G340" s="132">
        <v>89.85</v>
      </c>
      <c r="H340" s="18">
        <v>531479.6303309185</v>
      </c>
      <c r="I340" s="131">
        <f>H340*(1-Север_шип!$U$1)</f>
        <v>531479.6303309185</v>
      </c>
      <c r="J340" s="132">
        <v>100</v>
      </c>
      <c r="K340" s="126"/>
      <c r="L340" s="133" t="s">
        <v>1090</v>
      </c>
      <c r="M340" s="18">
        <v>518830.56986179843</v>
      </c>
      <c r="N340" s="131">
        <f>M340*(1-Север_шип!$U$1)</f>
        <v>518830.56986179843</v>
      </c>
      <c r="O340" s="134">
        <v>88.1</v>
      </c>
      <c r="P340" s="18">
        <v>544594.2583842875</v>
      </c>
      <c r="Q340" s="131">
        <f>P340*(1-Север_шип!$U$1)</f>
        <v>544594.2583842875</v>
      </c>
      <c r="R340" s="134">
        <v>98.9</v>
      </c>
      <c r="S340" s="18">
        <v>570359.6585523067</v>
      </c>
      <c r="T340" s="131">
        <f>S340*(1-Север_шип!$U$1)</f>
        <v>570359.6585523067</v>
      </c>
      <c r="U340" s="135">
        <v>109.7</v>
      </c>
    </row>
    <row r="341" spans="1:21" ht="12.75">
      <c r="A341" s="130" t="s">
        <v>1091</v>
      </c>
      <c r="B341" s="18">
        <v>494944.5564860789</v>
      </c>
      <c r="C341" s="131">
        <f>B341*(1-Север_шип!$U$1)</f>
        <v>494944.5564860789</v>
      </c>
      <c r="D341" s="132">
        <v>82.3</v>
      </c>
      <c r="E341" s="18">
        <v>520081.78274446796</v>
      </c>
      <c r="F341" s="131">
        <f>E341*(1-Север_шип!$U$1)</f>
        <v>520081.78274446796</v>
      </c>
      <c r="G341" s="132">
        <v>92.75</v>
      </c>
      <c r="H341" s="18">
        <v>545453.5044405119</v>
      </c>
      <c r="I341" s="131">
        <f>H341*(1-Север_шип!$U$1)</f>
        <v>545453.5044405119</v>
      </c>
      <c r="J341" s="132">
        <v>103.2</v>
      </c>
      <c r="K341" s="126"/>
      <c r="L341" s="133" t="s">
        <v>1092</v>
      </c>
      <c r="M341" s="18">
        <v>532260.1406927478</v>
      </c>
      <c r="N341" s="131">
        <f>M341*(1-Север_шип!$U$1)</f>
        <v>532260.1406927478</v>
      </c>
      <c r="O341" s="134">
        <v>90.9</v>
      </c>
      <c r="P341" s="18">
        <v>558646.868188276</v>
      </c>
      <c r="Q341" s="131">
        <f>P341*(1-Север_шип!$U$1)</f>
        <v>558646.868188276</v>
      </c>
      <c r="R341" s="134">
        <v>102.05</v>
      </c>
      <c r="S341" s="18">
        <v>584958.2832804696</v>
      </c>
      <c r="T341" s="131">
        <f>S341*(1-Север_шип!$U$1)</f>
        <v>584958.2832804696</v>
      </c>
      <c r="U341" s="135">
        <v>113.2</v>
      </c>
    </row>
    <row r="342" spans="1:21" ht="12.75">
      <c r="A342" s="130" t="s">
        <v>1093</v>
      </c>
      <c r="B342" s="18">
        <v>507826.4007473233</v>
      </c>
      <c r="C342" s="131">
        <f>B342*(1-Север_шип!$U$1)</f>
        <v>507826.4007473233</v>
      </c>
      <c r="D342" s="132">
        <v>84.8</v>
      </c>
      <c r="E342" s="18">
        <v>533588.3776242819</v>
      </c>
      <c r="F342" s="131">
        <f>E342*(1-Север_шип!$U$1)</f>
        <v>533588.3776242819</v>
      </c>
      <c r="G342" s="132">
        <v>95.6</v>
      </c>
      <c r="H342" s="18">
        <v>559427.3785501053</v>
      </c>
      <c r="I342" s="131">
        <f>H342*(1-Север_шип!$U$1)</f>
        <v>559427.3785501053</v>
      </c>
      <c r="J342" s="132">
        <v>106.4</v>
      </c>
      <c r="K342" s="126"/>
      <c r="L342" s="133" t="s">
        <v>1094</v>
      </c>
      <c r="M342" s="18">
        <v>545843.7596214263</v>
      </c>
      <c r="N342" s="131">
        <f>M342*(1-Север_шип!$U$1)</f>
        <v>545843.7596214263</v>
      </c>
      <c r="O342" s="134">
        <v>93.6</v>
      </c>
      <c r="P342" s="18">
        <v>572699.4779922643</v>
      </c>
      <c r="Q342" s="131">
        <f>P342*(1-Север_шип!$U$1)</f>
        <v>572699.4779922643</v>
      </c>
      <c r="R342" s="134">
        <v>105.1</v>
      </c>
      <c r="S342" s="18">
        <v>599556.9080086325</v>
      </c>
      <c r="T342" s="131">
        <f>S342*(1-Север_шип!$U$1)</f>
        <v>599556.9080086325</v>
      </c>
      <c r="U342" s="135">
        <v>116.6</v>
      </c>
    </row>
    <row r="343" spans="1:21" ht="12.75">
      <c r="A343" s="130" t="s">
        <v>1095</v>
      </c>
      <c r="B343" s="18">
        <v>520783.5574119022</v>
      </c>
      <c r="C343" s="131">
        <f>B343*(1-Север_шип!$U$1)</f>
        <v>520783.5574119022</v>
      </c>
      <c r="D343" s="132">
        <v>87.4</v>
      </c>
      <c r="E343" s="18">
        <v>547091.5492130351</v>
      </c>
      <c r="F343" s="131">
        <f>E343*(1-Север_шип!$U$1)</f>
        <v>547091.5492130351</v>
      </c>
      <c r="G343" s="132">
        <v>98.55</v>
      </c>
      <c r="H343" s="18">
        <v>573401.2526596985</v>
      </c>
      <c r="I343" s="131">
        <f>H343*(1-Север_шип!$U$1)</f>
        <v>573401.2526596985</v>
      </c>
      <c r="J343" s="132">
        <v>109.7</v>
      </c>
      <c r="K343" s="126"/>
      <c r="L343" s="133" t="s">
        <v>1096</v>
      </c>
      <c r="M343" s="18">
        <v>559427.3785501053</v>
      </c>
      <c r="N343" s="131">
        <f>M343*(1-Север_шип!$U$1)</f>
        <v>559427.3785501053</v>
      </c>
      <c r="O343" s="134">
        <v>96.4</v>
      </c>
      <c r="P343" s="18">
        <v>586752.0877962527</v>
      </c>
      <c r="Q343" s="131">
        <f>P343*(1-Север_шип!$U$1)</f>
        <v>586752.0877962527</v>
      </c>
      <c r="R343" s="134">
        <v>108.2</v>
      </c>
      <c r="S343" s="18">
        <v>614157.2443823258</v>
      </c>
      <c r="T343" s="131">
        <f>S343*(1-Север_шип!$U$1)</f>
        <v>614157.2443823258</v>
      </c>
      <c r="U343" s="135">
        <v>120</v>
      </c>
    </row>
    <row r="344" spans="1:21" ht="12.75">
      <c r="A344" s="130" t="s">
        <v>1097</v>
      </c>
      <c r="B344" s="18">
        <v>533665.4016731466</v>
      </c>
      <c r="C344" s="131">
        <f>B344*(1-Север_шип!$U$1)</f>
        <v>533665.4016731466</v>
      </c>
      <c r="D344" s="132">
        <v>90</v>
      </c>
      <c r="E344" s="18">
        <v>560599.8557383796</v>
      </c>
      <c r="F344" s="131">
        <f>E344*(1-Север_шип!$U$1)</f>
        <v>560599.8557383796</v>
      </c>
      <c r="G344" s="132">
        <v>101.45</v>
      </c>
      <c r="H344" s="18">
        <v>587375.1267692919</v>
      </c>
      <c r="I344" s="131">
        <f>H344*(1-Север_шип!$U$1)</f>
        <v>587375.1267692919</v>
      </c>
      <c r="J344" s="132">
        <v>112.9</v>
      </c>
      <c r="K344" s="126"/>
      <c r="L344" s="133" t="s">
        <v>1098</v>
      </c>
      <c r="M344" s="18">
        <v>572933.9734299191</v>
      </c>
      <c r="N344" s="131">
        <f>M344*(1-Север_шип!$U$1)</f>
        <v>572933.9734299191</v>
      </c>
      <c r="O344" s="134">
        <v>99.1</v>
      </c>
      <c r="P344" s="18">
        <v>600802.9859547109</v>
      </c>
      <c r="Q344" s="131">
        <f>P344*(1-Север_шип!$U$1)</f>
        <v>600802.9859547109</v>
      </c>
      <c r="R344" s="134">
        <v>111.25</v>
      </c>
      <c r="S344" s="18">
        <v>628757.5807560189</v>
      </c>
      <c r="T344" s="131">
        <f>S344*(1-Север_шип!$U$1)</f>
        <v>628757.5807560189</v>
      </c>
      <c r="U344" s="135">
        <v>123.4</v>
      </c>
    </row>
    <row r="345" spans="1:21" ht="12.75">
      <c r="A345" s="130" t="s">
        <v>1099</v>
      </c>
      <c r="B345" s="18">
        <v>546703.0056776509</v>
      </c>
      <c r="C345" s="131">
        <f>B345*(1-Север_шип!$U$1)</f>
        <v>546703.0056776509</v>
      </c>
      <c r="D345" s="132">
        <v>92.5</v>
      </c>
      <c r="E345" s="18">
        <v>574108.1622637238</v>
      </c>
      <c r="F345" s="131">
        <f>E345*(1-Север_шип!$U$1)</f>
        <v>574108.1622637238</v>
      </c>
      <c r="G345" s="132">
        <v>104.3</v>
      </c>
      <c r="H345" s="18">
        <v>601349.0008788853</v>
      </c>
      <c r="I345" s="131">
        <f>H345*(1-Север_шип!$U$1)</f>
        <v>601349.0008788853</v>
      </c>
      <c r="J345" s="132">
        <v>116.1</v>
      </c>
      <c r="K345" s="126"/>
      <c r="L345" s="133" t="s">
        <v>1100</v>
      </c>
      <c r="M345" s="18">
        <v>586515.8807130677</v>
      </c>
      <c r="N345" s="131">
        <f>M345*(1-Север_шип!$U$1)</f>
        <v>586515.8807130677</v>
      </c>
      <c r="O345" s="134">
        <v>101.9</v>
      </c>
      <c r="P345" s="18">
        <v>614857.3074042298</v>
      </c>
      <c r="Q345" s="131">
        <f>P345*(1-Север_шип!$U$1)</f>
        <v>614857.3074042298</v>
      </c>
      <c r="R345" s="134">
        <v>114.4</v>
      </c>
      <c r="S345" s="18">
        <v>643356.205484182</v>
      </c>
      <c r="T345" s="131">
        <f>S345*(1-Север_шип!$U$1)</f>
        <v>643356.205484182</v>
      </c>
      <c r="U345" s="135">
        <v>126.9</v>
      </c>
    </row>
    <row r="346" spans="1:21" ht="12.75">
      <c r="A346" s="130" t="s">
        <v>1101</v>
      </c>
      <c r="B346" s="18">
        <v>559660.1623422299</v>
      </c>
      <c r="C346" s="131">
        <f>B346*(1-Север_шип!$U$1)</f>
        <v>559660.1623422299</v>
      </c>
      <c r="D346" s="132">
        <v>95.1</v>
      </c>
      <c r="E346" s="18">
        <v>587614.7571435377</v>
      </c>
      <c r="F346" s="131">
        <f>E346*(1-Север_шип!$U$1)</f>
        <v>587614.7571435377</v>
      </c>
      <c r="G346" s="132">
        <v>107.2</v>
      </c>
      <c r="H346" s="18">
        <v>615324.586634009</v>
      </c>
      <c r="I346" s="131">
        <f>H346*(1-Север_шип!$U$1)</f>
        <v>615324.586634009</v>
      </c>
      <c r="J346" s="132">
        <v>119.3</v>
      </c>
      <c r="K346" s="126"/>
      <c r="L346" s="133" t="s">
        <v>1102</v>
      </c>
      <c r="M346" s="18">
        <v>600101.2112872766</v>
      </c>
      <c r="N346" s="131">
        <f>M346*(1-Север_шип!$U$1)</f>
        <v>600101.2112872766</v>
      </c>
      <c r="O346" s="134">
        <v>104.7</v>
      </c>
      <c r="P346" s="18">
        <v>628909.9172082181</v>
      </c>
      <c r="Q346" s="131">
        <f>P346*(1-Север_шип!$U$1)</f>
        <v>628909.9172082181</v>
      </c>
      <c r="R346" s="134">
        <v>117.5</v>
      </c>
      <c r="S346" s="18">
        <v>657956.5418578747</v>
      </c>
      <c r="T346" s="131">
        <f>S346*(1-Север_шип!$U$1)</f>
        <v>657956.5418578747</v>
      </c>
      <c r="U346" s="135">
        <v>130.3</v>
      </c>
    </row>
    <row r="347" spans="1:21" ht="12.75">
      <c r="A347" s="130" t="s">
        <v>1103</v>
      </c>
      <c r="B347" s="18">
        <v>572668.6683727184</v>
      </c>
      <c r="C347" s="131">
        <f>B347*(1-Север_шип!$U$1)</f>
        <v>572668.6683727184</v>
      </c>
      <c r="D347" s="132">
        <v>97.7</v>
      </c>
      <c r="E347" s="18">
        <v>601123.063668882</v>
      </c>
      <c r="F347" s="131">
        <f>E347*(1-Север_шип!$U$1)</f>
        <v>601123.063668882</v>
      </c>
      <c r="G347" s="132">
        <v>110.15</v>
      </c>
      <c r="H347" s="18">
        <v>629298.4607436024</v>
      </c>
      <c r="I347" s="131">
        <f>H347*(1-Север_шип!$U$1)</f>
        <v>629298.4607436024</v>
      </c>
      <c r="J347" s="132">
        <v>122.6</v>
      </c>
      <c r="K347" s="126"/>
      <c r="L347" s="133" t="s">
        <v>1104</v>
      </c>
      <c r="M347" s="18">
        <v>613684.8302159554</v>
      </c>
      <c r="N347" s="131">
        <f>M347*(1-Север_шип!$U$1)</f>
        <v>613684.8302159554</v>
      </c>
      <c r="O347" s="134">
        <v>107.4</v>
      </c>
      <c r="P347" s="18">
        <v>642962.5270122064</v>
      </c>
      <c r="Q347" s="131">
        <f>P347*(1-Север_шип!$U$1)</f>
        <v>642962.5270122064</v>
      </c>
      <c r="R347" s="134">
        <v>120.55</v>
      </c>
      <c r="S347" s="18">
        <v>672555.166586038</v>
      </c>
      <c r="T347" s="131">
        <f>S347*(1-Север_шип!$U$1)</f>
        <v>672555.166586038</v>
      </c>
      <c r="U347" s="135">
        <v>133.7</v>
      </c>
    </row>
    <row r="348" spans="1:21" ht="12.75">
      <c r="A348" s="130" t="s">
        <v>1105</v>
      </c>
      <c r="B348" s="18">
        <v>585707.9840227528</v>
      </c>
      <c r="C348" s="131">
        <f>B348*(1-Север_шип!$U$1)</f>
        <v>585707.9840227528</v>
      </c>
      <c r="D348" s="132">
        <v>100.2456</v>
      </c>
      <c r="E348" s="18">
        <v>614629.658548696</v>
      </c>
      <c r="F348" s="131">
        <f>E348*(1-Север_шип!$U$1)</f>
        <v>614629.658548696</v>
      </c>
      <c r="G348" s="132">
        <v>113.022</v>
      </c>
      <c r="H348" s="18">
        <v>643349.3589020604</v>
      </c>
      <c r="I348" s="131">
        <f>H348*(1-Север_шип!$U$1)</f>
        <v>643349.3589020604</v>
      </c>
      <c r="J348" s="132">
        <v>125.7984</v>
      </c>
      <c r="K348" s="126"/>
      <c r="L348" s="133" t="s">
        <v>1106</v>
      </c>
      <c r="M348" s="18">
        <v>627268.449144634</v>
      </c>
      <c r="N348" s="131">
        <f>M348*(1-Север_шип!$U$1)</f>
        <v>627268.449144634</v>
      </c>
      <c r="O348" s="134">
        <v>110.2</v>
      </c>
      <c r="P348" s="18">
        <v>657013.4251706646</v>
      </c>
      <c r="Q348" s="131">
        <f>P348*(1-Север_шип!$U$1)</f>
        <v>657013.4251706646</v>
      </c>
      <c r="R348" s="134">
        <v>123.7</v>
      </c>
      <c r="S348" s="18">
        <v>687153.7913142007</v>
      </c>
      <c r="T348" s="131">
        <f>S348*(1-Север_шип!$U$1)</f>
        <v>687153.7913142007</v>
      </c>
      <c r="U348" s="135">
        <v>137.2</v>
      </c>
    </row>
    <row r="349" spans="1:21" ht="12.75">
      <c r="A349" s="130" t="s">
        <v>1107</v>
      </c>
      <c r="B349" s="18">
        <v>598747.2996727875</v>
      </c>
      <c r="C349" s="131">
        <f>B349*(1-Север_шип!$U$1)</f>
        <v>598747.2996727875</v>
      </c>
      <c r="D349" s="132">
        <v>102.816</v>
      </c>
      <c r="E349" s="18">
        <v>628137.9650740403</v>
      </c>
      <c r="F349" s="131">
        <f>E349*(1-Север_шип!$U$1)</f>
        <v>628137.9650740403</v>
      </c>
      <c r="G349" s="132">
        <v>115.92</v>
      </c>
      <c r="H349" s="18">
        <v>657401.9687060489</v>
      </c>
      <c r="I349" s="131">
        <f>H349*(1-Север_шип!$U$1)</f>
        <v>657401.9687060489</v>
      </c>
      <c r="J349" s="132">
        <v>129.024</v>
      </c>
      <c r="K349" s="126"/>
      <c r="L349" s="133" t="s">
        <v>1108</v>
      </c>
      <c r="M349" s="18">
        <v>640852.0680733129</v>
      </c>
      <c r="N349" s="131">
        <f>M349*(1-Север_шип!$U$1)</f>
        <v>640852.0680733129</v>
      </c>
      <c r="O349" s="134">
        <v>112.914</v>
      </c>
      <c r="P349" s="18">
        <v>671066.0349746532</v>
      </c>
      <c r="Q349" s="131">
        <f>P349*(1-Север_шип!$U$1)</f>
        <v>671066.0349746532</v>
      </c>
      <c r="R349" s="134">
        <v>127.305</v>
      </c>
      <c r="S349" s="18">
        <v>701754.127687894</v>
      </c>
      <c r="T349" s="131">
        <f>S349*(1-Север_шип!$U$1)</f>
        <v>701754.127687894</v>
      </c>
      <c r="U349" s="135">
        <v>141.696</v>
      </c>
    </row>
    <row r="350" spans="1:21" ht="12.75">
      <c r="A350" s="130" t="s">
        <v>1109</v>
      </c>
      <c r="B350" s="18">
        <v>611786.6153228222</v>
      </c>
      <c r="C350" s="131">
        <f>B350*(1-Север_шип!$U$1)</f>
        <v>611786.6153228222</v>
      </c>
      <c r="D350" s="132">
        <v>105.3864</v>
      </c>
      <c r="E350" s="18">
        <v>641644.5599538544</v>
      </c>
      <c r="F350" s="131">
        <f>E350*(1-Север_шип!$U$1)</f>
        <v>641644.5599538544</v>
      </c>
      <c r="G350" s="132">
        <v>118.818</v>
      </c>
      <c r="H350" s="18">
        <v>671454.5785100373</v>
      </c>
      <c r="I350" s="131">
        <f>H350*(1-Север_шип!$U$1)</f>
        <v>671454.5785100373</v>
      </c>
      <c r="J350" s="132">
        <v>132.2496</v>
      </c>
      <c r="K350" s="126"/>
      <c r="L350" s="133" t="s">
        <v>1110</v>
      </c>
      <c r="M350" s="18">
        <v>654437.3986475217</v>
      </c>
      <c r="N350" s="131">
        <f>M350*(1-Север_шип!$U$1)</f>
        <v>654437.3986475217</v>
      </c>
      <c r="O350" s="134">
        <v>115.668</v>
      </c>
      <c r="P350" s="18">
        <v>689226.5940514273</v>
      </c>
      <c r="Q350" s="131">
        <f>P350*(1-Север_шип!$U$1)</f>
        <v>689226.5940514273</v>
      </c>
      <c r="R350" s="134">
        <v>130.41</v>
      </c>
      <c r="S350" s="18">
        <v>716352.7524160569</v>
      </c>
      <c r="T350" s="131">
        <f>S350*(1-Север_шип!$U$1)</f>
        <v>716352.7524160569</v>
      </c>
      <c r="U350" s="135">
        <v>145.152</v>
      </c>
    </row>
    <row r="351" spans="1:21" ht="12.75">
      <c r="A351" s="130" t="s">
        <v>1111</v>
      </c>
      <c r="B351" s="18">
        <v>624825.9309728566</v>
      </c>
      <c r="C351" s="131">
        <f>B351*(1-Север_шип!$U$1)</f>
        <v>624825.9309728566</v>
      </c>
      <c r="D351" s="132">
        <v>107.9568</v>
      </c>
      <c r="E351" s="18">
        <v>655152.8664791987</v>
      </c>
      <c r="F351" s="131">
        <f>E351*(1-Север_шип!$U$1)</f>
        <v>655152.8664791987</v>
      </c>
      <c r="G351" s="132">
        <v>121.716</v>
      </c>
      <c r="H351" s="18">
        <v>685512.3232506169</v>
      </c>
      <c r="I351" s="131">
        <f>H351*(1-Север_шип!$U$1)</f>
        <v>685512.3232506169</v>
      </c>
      <c r="J351" s="132">
        <v>135.4752</v>
      </c>
      <c r="K351" s="126"/>
      <c r="L351" s="133" t="s">
        <v>1112</v>
      </c>
      <c r="M351" s="18">
        <v>668021.0175762004</v>
      </c>
      <c r="N351" s="131">
        <f>M351*(1-Север_шип!$U$1)</f>
        <v>668021.0175762004</v>
      </c>
      <c r="O351" s="134">
        <v>118.422</v>
      </c>
      <c r="P351" s="18">
        <v>699171.2545826299</v>
      </c>
      <c r="Q351" s="131">
        <f>P351*(1-Север_шип!$U$1)</f>
        <v>699171.2545826299</v>
      </c>
      <c r="R351" s="134">
        <v>133.515</v>
      </c>
      <c r="S351" s="18">
        <v>730951.3771442197</v>
      </c>
      <c r="T351" s="131">
        <f>S351*(1-Север_шип!$U$1)</f>
        <v>730951.3771442197</v>
      </c>
      <c r="U351" s="135">
        <v>148.608</v>
      </c>
    </row>
    <row r="352" spans="1:21" ht="12.75">
      <c r="A352" s="130" t="s">
        <v>1113</v>
      </c>
      <c r="B352" s="18">
        <v>637865.2466228913</v>
      </c>
      <c r="C352" s="131">
        <f>B352*(1-Север_шип!$U$1)</f>
        <v>637865.2466228913</v>
      </c>
      <c r="D352" s="132">
        <v>110.5272</v>
      </c>
      <c r="E352" s="18">
        <v>668661.1730045427</v>
      </c>
      <c r="F352" s="131">
        <f>E352*(1-Север_шип!$U$1)</f>
        <v>668661.1730045427</v>
      </c>
      <c r="G352" s="132">
        <v>124.614</v>
      </c>
      <c r="H352" s="18">
        <v>699558.0864724838</v>
      </c>
      <c r="I352" s="131">
        <f>H352*(1-Север_шип!$U$1)</f>
        <v>699558.0864724838</v>
      </c>
      <c r="J352" s="132">
        <v>138.7008</v>
      </c>
      <c r="K352" s="126"/>
      <c r="L352" s="133" t="s">
        <v>1114</v>
      </c>
      <c r="M352" s="18">
        <v>681604.636504879</v>
      </c>
      <c r="N352" s="131">
        <f>M352*(1-Север_шип!$U$1)</f>
        <v>681604.636504879</v>
      </c>
      <c r="O352" s="134">
        <v>121.176</v>
      </c>
      <c r="P352" s="18">
        <v>713223.8643866184</v>
      </c>
      <c r="Q352" s="131">
        <f>P352*(1-Север_шип!$U$1)</f>
        <v>713223.8643866184</v>
      </c>
      <c r="R352" s="134">
        <v>136.62</v>
      </c>
      <c r="S352" s="18">
        <v>745551.7135179131</v>
      </c>
      <c r="T352" s="131">
        <f>S352*(1-Север_шип!$U$1)</f>
        <v>745551.7135179131</v>
      </c>
      <c r="U352" s="135">
        <v>152.064</v>
      </c>
    </row>
    <row r="353" spans="1:21" ht="12.75">
      <c r="A353" s="130" t="s">
        <v>1115</v>
      </c>
      <c r="B353" s="18">
        <v>650904.5622729259</v>
      </c>
      <c r="C353" s="131">
        <f>B353*(1-Север_шип!$U$1)</f>
        <v>650904.5622729259</v>
      </c>
      <c r="D353" s="132">
        <v>113.0976</v>
      </c>
      <c r="E353" s="18">
        <v>682169.4795298872</v>
      </c>
      <c r="F353" s="131">
        <f>E353*(1-Север_шип!$U$1)</f>
        <v>682169.4795298872</v>
      </c>
      <c r="G353" s="132">
        <v>127.512</v>
      </c>
      <c r="H353" s="18">
        <v>713610.6962764722</v>
      </c>
      <c r="I353" s="131">
        <f>H353*(1-Север_шип!$U$1)</f>
        <v>713610.6962764722</v>
      </c>
      <c r="J353" s="132">
        <v>141.9264</v>
      </c>
      <c r="K353" s="126"/>
      <c r="L353" s="133" t="s">
        <v>1116</v>
      </c>
      <c r="M353" s="18">
        <v>695186.5437880276</v>
      </c>
      <c r="N353" s="131">
        <f>M353*(1-Север_шип!$U$1)</f>
        <v>695186.5437880276</v>
      </c>
      <c r="O353" s="134">
        <v>123.93</v>
      </c>
      <c r="P353" s="18">
        <v>727274.7625450763</v>
      </c>
      <c r="Q353" s="131">
        <f>P353*(1-Север_шип!$U$1)</f>
        <v>727274.7625450763</v>
      </c>
      <c r="R353" s="134">
        <v>139.725</v>
      </c>
      <c r="S353" s="18">
        <v>760150.3382460759</v>
      </c>
      <c r="T353" s="131">
        <f>S353*(1-Север_шип!$U$1)</f>
        <v>760150.3382460759</v>
      </c>
      <c r="U353" s="135">
        <v>155.52</v>
      </c>
    </row>
    <row r="354" spans="1:21" ht="12.75">
      <c r="A354" s="130" t="s">
        <v>1117</v>
      </c>
      <c r="B354" s="18">
        <v>663942.1662774301</v>
      </c>
      <c r="C354" s="131">
        <f>B354*(1-Север_шип!$U$1)</f>
        <v>663942.1662774301</v>
      </c>
      <c r="D354" s="132">
        <v>115.668</v>
      </c>
      <c r="E354" s="18">
        <v>695676.0744097013</v>
      </c>
      <c r="F354" s="131">
        <f>E354*(1-Север_шип!$U$1)</f>
        <v>695676.0744097013</v>
      </c>
      <c r="G354" s="132">
        <v>130.41</v>
      </c>
      <c r="H354" s="18">
        <v>727663.3060804608</v>
      </c>
      <c r="I354" s="131">
        <f>H354*(1-Север_шип!$U$1)</f>
        <v>727663.3060804608</v>
      </c>
      <c r="J354" s="132">
        <v>145.152</v>
      </c>
      <c r="K354" s="126"/>
      <c r="L354" s="133" t="s">
        <v>1118</v>
      </c>
      <c r="M354" s="18">
        <v>708770.1627167063</v>
      </c>
      <c r="N354" s="131">
        <f>M354*(1-Север_шип!$U$1)</f>
        <v>708770.1627167063</v>
      </c>
      <c r="O354" s="134">
        <v>126.684</v>
      </c>
      <c r="P354" s="18">
        <v>741327.3723490648</v>
      </c>
      <c r="Q354" s="131">
        <f>P354*(1-Север_шип!$U$1)</f>
        <v>741327.3723490648</v>
      </c>
      <c r="R354" s="134">
        <v>142.83</v>
      </c>
      <c r="S354" s="18">
        <v>774748.9629742388</v>
      </c>
      <c r="T354" s="131">
        <f>S354*(1-Север_шип!$U$1)</f>
        <v>774748.9629742388</v>
      </c>
      <c r="U354" s="135">
        <v>158.976</v>
      </c>
    </row>
    <row r="355" spans="1:21" ht="12.75">
      <c r="A355" s="130" t="s">
        <v>1119</v>
      </c>
      <c r="B355" s="18">
        <v>676981.4819274646</v>
      </c>
      <c r="C355" s="131">
        <f>B355*(1-Север_шип!$U$1)</f>
        <v>676981.4819274646</v>
      </c>
      <c r="D355" s="132">
        <v>118.2384</v>
      </c>
      <c r="E355" s="18">
        <v>709184.3809350455</v>
      </c>
      <c r="F355" s="131">
        <f>E355*(1-Север_шип!$U$1)</f>
        <v>709184.3809350455</v>
      </c>
      <c r="G355" s="132">
        <v>133.308</v>
      </c>
      <c r="H355" s="18">
        <v>741738.1672763436</v>
      </c>
      <c r="I355" s="131">
        <f>H355*(1-Север_шип!$U$1)</f>
        <v>741738.1672763436</v>
      </c>
      <c r="J355" s="132">
        <v>148.3776</v>
      </c>
      <c r="K355" s="126"/>
      <c r="L355" s="133" t="s">
        <v>1120</v>
      </c>
      <c r="M355" s="18">
        <v>722355.4932909155</v>
      </c>
      <c r="N355" s="131">
        <f>M355*(1-Север_шип!$U$1)</f>
        <v>722355.4932909155</v>
      </c>
      <c r="O355" s="134">
        <v>129.438</v>
      </c>
      <c r="P355" s="18">
        <v>755379.9821530534</v>
      </c>
      <c r="Q355" s="131">
        <f>P355*(1-Север_шип!$U$1)</f>
        <v>755379.9821530534</v>
      </c>
      <c r="R355" s="134">
        <v>145.935</v>
      </c>
      <c r="S355" s="18">
        <v>789349.299347932</v>
      </c>
      <c r="T355" s="131">
        <f>S355*(1-Север_шип!$U$1)</f>
        <v>789349.299347932</v>
      </c>
      <c r="U355" s="135">
        <v>162.432</v>
      </c>
    </row>
    <row r="356" spans="1:21" ht="12.75">
      <c r="A356" s="130" t="s">
        <v>1121</v>
      </c>
      <c r="B356" s="18">
        <v>690020.7975774994</v>
      </c>
      <c r="C356" s="131">
        <f>B356*(1-Север_шип!$U$1)</f>
        <v>690020.7975774994</v>
      </c>
      <c r="D356" s="132">
        <v>120.8088</v>
      </c>
      <c r="E356" s="18">
        <v>722690.9758148596</v>
      </c>
      <c r="F356" s="131">
        <f>E356*(1-Север_шип!$U$1)</f>
        <v>722690.9758148596</v>
      </c>
      <c r="G356" s="132">
        <v>136.206</v>
      </c>
      <c r="H356" s="18">
        <v>755768.5256884376</v>
      </c>
      <c r="I356" s="131">
        <f>H356*(1-Север_шип!$U$1)</f>
        <v>755768.5256884376</v>
      </c>
      <c r="J356" s="132">
        <v>151.6032</v>
      </c>
      <c r="K356" s="126"/>
      <c r="L356" s="133" t="s">
        <v>1122</v>
      </c>
      <c r="M356" s="18">
        <v>735939.112219594</v>
      </c>
      <c r="N356" s="131">
        <f>M356*(1-Север_шип!$U$1)</f>
        <v>735939.112219594</v>
      </c>
      <c r="O356" s="134">
        <v>132.192</v>
      </c>
      <c r="P356" s="18">
        <v>769434.3036025722</v>
      </c>
      <c r="Q356" s="131">
        <f>P356*(1-Север_шип!$U$1)</f>
        <v>769434.3036025722</v>
      </c>
      <c r="R356" s="134">
        <v>149.04</v>
      </c>
      <c r="S356" s="18">
        <v>803947.9240760952</v>
      </c>
      <c r="T356" s="131">
        <f>S356*(1-Север_шип!$U$1)</f>
        <v>803947.9240760952</v>
      </c>
      <c r="U356" s="135">
        <v>165.888</v>
      </c>
    </row>
    <row r="357" spans="1:21" ht="12.75">
      <c r="A357" s="130" t="s">
        <v>1123</v>
      </c>
      <c r="B357" s="18">
        <v>703060.1132275339</v>
      </c>
      <c r="C357" s="131">
        <f>B357*(1-Север_шип!$U$1)</f>
        <v>703060.1132275339</v>
      </c>
      <c r="D357" s="132">
        <v>123.3792</v>
      </c>
      <c r="E357" s="18">
        <v>736199.2823402038</v>
      </c>
      <c r="F357" s="131">
        <f>E357*(1-Север_шип!$U$1)</f>
        <v>736199.2823402038</v>
      </c>
      <c r="G357" s="132">
        <v>139.104</v>
      </c>
      <c r="H357" s="18">
        <v>769819.4238468959</v>
      </c>
      <c r="I357" s="131">
        <f>H357*(1-Север_шип!$U$1)</f>
        <v>769819.4238468959</v>
      </c>
      <c r="J357" s="132">
        <v>154.8288</v>
      </c>
      <c r="K357" s="126"/>
      <c r="L357" s="133" t="s">
        <v>1124</v>
      </c>
      <c r="M357" s="18">
        <v>749522.7311482729</v>
      </c>
      <c r="N357" s="131">
        <f>M357*(1-Север_шип!$U$1)</f>
        <v>749522.7311482729</v>
      </c>
      <c r="O357" s="134">
        <v>134.946</v>
      </c>
      <c r="P357" s="18">
        <v>783485.20176103</v>
      </c>
      <c r="Q357" s="131">
        <f>P357*(1-Север_шип!$U$1)</f>
        <v>783485.20176103</v>
      </c>
      <c r="R357" s="134">
        <v>152.145</v>
      </c>
      <c r="S357" s="18">
        <v>818546.5488042581</v>
      </c>
      <c r="T357" s="131">
        <f>S357*(1-Север_шип!$U$1)</f>
        <v>818546.5488042581</v>
      </c>
      <c r="U357" s="135">
        <v>169.344</v>
      </c>
    </row>
    <row r="358" spans="1:21" ht="12.75">
      <c r="A358" s="130" t="s">
        <v>1125</v>
      </c>
      <c r="B358" s="18">
        <v>716099.4288775686</v>
      </c>
      <c r="C358" s="131">
        <f>B358*(1-Север_шип!$U$1)</f>
        <v>716099.4288775686</v>
      </c>
      <c r="D358" s="132">
        <v>125.9496</v>
      </c>
      <c r="E358" s="18">
        <v>749705.8772200178</v>
      </c>
      <c r="F358" s="131">
        <f>E358*(1-Север_шип!$U$1)</f>
        <v>749705.8772200178</v>
      </c>
      <c r="G358" s="132">
        <v>142.002</v>
      </c>
      <c r="H358" s="18">
        <v>783873.7452964146</v>
      </c>
      <c r="I358" s="131">
        <f>H358*(1-Север_шип!$U$1)</f>
        <v>783873.7452964146</v>
      </c>
      <c r="J358" s="132">
        <v>158.0544</v>
      </c>
      <c r="K358" s="126"/>
      <c r="L358" s="133" t="s">
        <v>1126</v>
      </c>
      <c r="M358" s="18">
        <v>763106.3500769514</v>
      </c>
      <c r="N358" s="131">
        <f>M358*(1-Север_шип!$U$1)</f>
        <v>763106.3500769514</v>
      </c>
      <c r="O358" s="134">
        <v>137.7</v>
      </c>
      <c r="P358" s="18">
        <v>797537.8115650187</v>
      </c>
      <c r="Q358" s="131">
        <f>P358*(1-Север_шип!$U$1)</f>
        <v>797537.8115650187</v>
      </c>
      <c r="R358" s="134">
        <v>155.25</v>
      </c>
      <c r="S358" s="18">
        <v>833146.885177951</v>
      </c>
      <c r="T358" s="131">
        <f>S358*(1-Север_шип!$U$1)</f>
        <v>833146.885177951</v>
      </c>
      <c r="U358" s="135">
        <v>172.8</v>
      </c>
    </row>
    <row r="359" spans="1:21" ht="12.75">
      <c r="A359" s="130" t="s">
        <v>1127</v>
      </c>
      <c r="B359" s="18">
        <v>729138.744527603</v>
      </c>
      <c r="C359" s="131">
        <f>B359*(1-Север_шип!$U$1)</f>
        <v>729138.744527603</v>
      </c>
      <c r="D359" s="132">
        <v>128.52</v>
      </c>
      <c r="E359" s="18">
        <v>763214.1837453621</v>
      </c>
      <c r="F359" s="131">
        <f>E359*(1-Север_шип!$U$1)</f>
        <v>763214.1837453621</v>
      </c>
      <c r="G359" s="132">
        <v>144.9</v>
      </c>
      <c r="H359" s="18">
        <v>797926.3551004026</v>
      </c>
      <c r="I359" s="131">
        <f>H359*(1-Север_шип!$U$1)</f>
        <v>797926.3551004026</v>
      </c>
      <c r="J359" s="132">
        <v>161.28</v>
      </c>
      <c r="K359" s="126"/>
      <c r="L359" s="133" t="s">
        <v>1128</v>
      </c>
      <c r="M359" s="18">
        <v>776691.6806511604</v>
      </c>
      <c r="N359" s="131">
        <f>M359*(1-Север_шип!$U$1)</f>
        <v>776691.6806511604</v>
      </c>
      <c r="O359" s="134">
        <v>140.454</v>
      </c>
      <c r="P359" s="18">
        <v>811590.421369007</v>
      </c>
      <c r="Q359" s="131">
        <f>P359*(1-Север_шип!$U$1)</f>
        <v>811590.421369007</v>
      </c>
      <c r="R359" s="134">
        <v>158.355</v>
      </c>
      <c r="S359" s="18">
        <v>847745.5099061138</v>
      </c>
      <c r="T359" s="131">
        <f>S359*(1-Север_шип!$U$1)</f>
        <v>847745.5099061138</v>
      </c>
      <c r="U359" s="135">
        <v>176.256</v>
      </c>
    </row>
    <row r="360" spans="1:21" ht="12.75">
      <c r="A360" s="130" t="s">
        <v>1129</v>
      </c>
      <c r="B360" s="18">
        <v>742178.0601776376</v>
      </c>
      <c r="C360" s="131">
        <f>B360*(1-Север_шип!$U$1)</f>
        <v>742178.0601776376</v>
      </c>
      <c r="D360" s="132">
        <v>131.0904</v>
      </c>
      <c r="E360" s="18">
        <v>776720.7786251758</v>
      </c>
      <c r="F360" s="131">
        <f>E360*(1-Север_шип!$U$1)</f>
        <v>776720.7786251758</v>
      </c>
      <c r="G360" s="132">
        <v>147.798</v>
      </c>
      <c r="H360" s="18">
        <v>811978.9649043916</v>
      </c>
      <c r="I360" s="131">
        <f>H360*(1-Север_шип!$U$1)</f>
        <v>811978.9649043916</v>
      </c>
      <c r="J360" s="132">
        <v>164.5056</v>
      </c>
      <c r="K360" s="126"/>
      <c r="L360" s="133" t="s">
        <v>1130</v>
      </c>
      <c r="M360" s="18">
        <v>790275.299579839</v>
      </c>
      <c r="N360" s="131">
        <f>M360*(1-Север_шип!$U$1)</f>
        <v>790275.299579839</v>
      </c>
      <c r="O360" s="134">
        <v>143.208</v>
      </c>
      <c r="P360" s="18">
        <v>825643.0311729955</v>
      </c>
      <c r="Q360" s="131">
        <f>P360*(1-Север_шип!$U$1)</f>
        <v>825643.0311729955</v>
      </c>
      <c r="R360" s="134">
        <v>161.46</v>
      </c>
      <c r="S360" s="18">
        <v>862344.1346342767</v>
      </c>
      <c r="T360" s="131">
        <f>S360*(1-Север_шип!$U$1)</f>
        <v>862344.1346342767</v>
      </c>
      <c r="U360" s="135">
        <v>179.712</v>
      </c>
    </row>
    <row r="361" spans="1:21" ht="12.75">
      <c r="A361" s="130" t="s">
        <v>1131</v>
      </c>
      <c r="B361" s="18">
        <v>755217.3758276722</v>
      </c>
      <c r="C361" s="131">
        <f>B361*(1-Север_шип!$U$1)</f>
        <v>755217.3758276722</v>
      </c>
      <c r="D361" s="132">
        <v>133.6608</v>
      </c>
      <c r="E361" s="18">
        <v>790229.0851505203</v>
      </c>
      <c r="F361" s="131">
        <f>E361*(1-Север_шип!$U$1)</f>
        <v>790229.0851505203</v>
      </c>
      <c r="G361" s="132">
        <v>150.696</v>
      </c>
      <c r="H361" s="18">
        <v>826029.8630628496</v>
      </c>
      <c r="I361" s="131">
        <f>H361*(1-Север_шип!$U$1)</f>
        <v>826029.8630628496</v>
      </c>
      <c r="J361" s="132">
        <v>167.7312</v>
      </c>
      <c r="K361" s="126"/>
      <c r="L361" s="133" t="s">
        <v>1132</v>
      </c>
      <c r="M361" s="18">
        <v>803858.9185085181</v>
      </c>
      <c r="N361" s="131">
        <f>M361*(1-Север_шип!$U$1)</f>
        <v>803858.9185085181</v>
      </c>
      <c r="O361" s="134">
        <v>145.962</v>
      </c>
      <c r="P361" s="18">
        <v>839693.9293314536</v>
      </c>
      <c r="Q361" s="131">
        <f>P361*(1-Север_шип!$U$1)</f>
        <v>839693.9293314536</v>
      </c>
      <c r="R361" s="134">
        <v>164.565</v>
      </c>
      <c r="S361" s="18">
        <v>876944.47100797</v>
      </c>
      <c r="T361" s="131">
        <f>S361*(1-Север_шип!$U$1)</f>
        <v>876944.47100797</v>
      </c>
      <c r="U361" s="135">
        <v>183.168</v>
      </c>
    </row>
    <row r="362" spans="1:21" ht="12.75">
      <c r="A362" s="130" t="s">
        <v>1133</v>
      </c>
      <c r="B362" s="18">
        <v>768256.6914777069</v>
      </c>
      <c r="C362" s="131">
        <f>B362*(1-Север_шип!$U$1)</f>
        <v>768256.6914777069</v>
      </c>
      <c r="D362" s="132">
        <v>136.2312</v>
      </c>
      <c r="E362" s="18">
        <v>803735.680030334</v>
      </c>
      <c r="F362" s="131">
        <f>E362*(1-Север_шип!$U$1)</f>
        <v>803735.680030334</v>
      </c>
      <c r="G362" s="132">
        <v>153.594</v>
      </c>
      <c r="H362" s="18">
        <v>840082.4728668379</v>
      </c>
      <c r="I362" s="131">
        <f>H362*(1-Север_шип!$U$1)</f>
        <v>840082.4728668379</v>
      </c>
      <c r="J362" s="132">
        <v>170.9568</v>
      </c>
      <c r="K362" s="126"/>
      <c r="L362" s="133" t="s">
        <v>1134</v>
      </c>
      <c r="M362" s="18">
        <v>817442.5374371966</v>
      </c>
      <c r="N362" s="131">
        <f>M362*(1-Север_шип!$U$1)</f>
        <v>817442.5374371966</v>
      </c>
      <c r="O362" s="134">
        <v>148.716</v>
      </c>
      <c r="P362" s="18">
        <v>853746.5391354419</v>
      </c>
      <c r="Q362" s="131">
        <f>P362*(1-Север_шип!$U$1)</f>
        <v>853746.5391354419</v>
      </c>
      <c r="R362" s="134">
        <v>167.67</v>
      </c>
      <c r="S362" s="18">
        <v>891543.095736133</v>
      </c>
      <c r="T362" s="131">
        <f>S362*(1-Север_шип!$U$1)</f>
        <v>891543.095736133</v>
      </c>
      <c r="U362" s="135">
        <v>186.624</v>
      </c>
    </row>
    <row r="363" spans="1:21" ht="12.75">
      <c r="A363" s="130" t="s">
        <v>1135</v>
      </c>
      <c r="B363" s="18">
        <v>781294.2954822109</v>
      </c>
      <c r="C363" s="131">
        <f>B363*(1-Север_шип!$U$1)</f>
        <v>781294.2954822109</v>
      </c>
      <c r="D363" s="132">
        <v>138.8016</v>
      </c>
      <c r="E363" s="18">
        <v>817243.9865556785</v>
      </c>
      <c r="F363" s="131">
        <f>E363*(1-Север_шип!$U$1)</f>
        <v>817243.9865556785</v>
      </c>
      <c r="G363" s="132">
        <v>156.492</v>
      </c>
      <c r="H363" s="18">
        <v>854135.0826708265</v>
      </c>
      <c r="I363" s="131">
        <f>H363*(1-Север_шип!$U$1)</f>
        <v>854135.0826708265</v>
      </c>
      <c r="J363" s="132">
        <v>174.1824</v>
      </c>
      <c r="K363" s="126"/>
      <c r="L363" s="133" t="s">
        <v>1136</v>
      </c>
      <c r="M363" s="18">
        <v>831027.8680114059</v>
      </c>
      <c r="N363" s="131">
        <f>M363*(1-Север_шип!$U$1)</f>
        <v>831027.8680114059</v>
      </c>
      <c r="O363" s="134">
        <v>151.47</v>
      </c>
      <c r="P363" s="18">
        <v>867799.1489394305</v>
      </c>
      <c r="Q363" s="131">
        <f>P363*(1-Север_шип!$U$1)</f>
        <v>867799.1489394305</v>
      </c>
      <c r="R363" s="134">
        <v>170.775</v>
      </c>
      <c r="S363" s="18">
        <v>906143.4321098262</v>
      </c>
      <c r="T363" s="131">
        <f>S363*(1-Север_шип!$U$1)</f>
        <v>906143.4321098262</v>
      </c>
      <c r="U363" s="135">
        <v>190.08</v>
      </c>
    </row>
    <row r="364" spans="1:21" ht="12.75">
      <c r="A364" s="130" t="s">
        <v>1137</v>
      </c>
      <c r="B364" s="18">
        <v>794333.6111322457</v>
      </c>
      <c r="C364" s="131">
        <f>B364*(1-Север_шип!$U$1)</f>
        <v>794333.6111322457</v>
      </c>
      <c r="D364" s="132">
        <v>141.372</v>
      </c>
      <c r="E364" s="18">
        <v>830750.5814354925</v>
      </c>
      <c r="F364" s="131">
        <f>E364*(1-Север_шип!$U$1)</f>
        <v>830750.5814354925</v>
      </c>
      <c r="G364" s="132">
        <v>159.39</v>
      </c>
      <c r="H364" s="18">
        <v>868187.6924748151</v>
      </c>
      <c r="I364" s="131">
        <f>H364*(1-Север_шип!$U$1)</f>
        <v>868187.6924748151</v>
      </c>
      <c r="J364" s="132">
        <v>177.408</v>
      </c>
      <c r="K364" s="126"/>
      <c r="L364" s="133" t="s">
        <v>1138</v>
      </c>
      <c r="M364" s="18">
        <v>844611.4869400844</v>
      </c>
      <c r="N364" s="131">
        <f>M364*(1-Север_шип!$U$1)</f>
        <v>844611.4869400844</v>
      </c>
      <c r="O364" s="134">
        <v>154.224</v>
      </c>
      <c r="P364" s="18">
        <v>881851.7587434188</v>
      </c>
      <c r="Q364" s="131">
        <f>P364*(1-Север_шип!$U$1)</f>
        <v>881851.7587434188</v>
      </c>
      <c r="R364" s="134">
        <v>173.88</v>
      </c>
      <c r="S364" s="18">
        <v>920742.0568379889</v>
      </c>
      <c r="T364" s="131">
        <f>S364*(1-Север_шип!$U$1)</f>
        <v>920742.0568379889</v>
      </c>
      <c r="U364" s="135">
        <v>193.536</v>
      </c>
    </row>
    <row r="365" spans="1:21" ht="12.75">
      <c r="A365" s="130" t="s">
        <v>1139</v>
      </c>
      <c r="B365" s="18">
        <v>807372.9267822801</v>
      </c>
      <c r="C365" s="131">
        <f>B365*(1-Север_шип!$U$1)</f>
        <v>807372.9267822801</v>
      </c>
      <c r="D365" s="132">
        <v>143.9424</v>
      </c>
      <c r="E365" s="18">
        <v>844258.8879608368</v>
      </c>
      <c r="F365" s="131">
        <f>E365*(1-Север_шип!$U$1)</f>
        <v>844258.8879608368</v>
      </c>
      <c r="G365" s="132">
        <v>162.288</v>
      </c>
      <c r="H365" s="18">
        <v>882238.5906332728</v>
      </c>
      <c r="I365" s="131">
        <f>H365*(1-Север_шип!$U$1)</f>
        <v>882238.5906332728</v>
      </c>
      <c r="J365" s="132">
        <v>180.6336</v>
      </c>
      <c r="K365" s="126"/>
      <c r="L365" s="133" t="s">
        <v>1140</v>
      </c>
      <c r="M365" s="18">
        <v>858193.3942232326</v>
      </c>
      <c r="N365" s="131">
        <f>M365*(1-Север_шип!$U$1)</f>
        <v>858193.3942232326</v>
      </c>
      <c r="O365" s="134">
        <v>156.978</v>
      </c>
      <c r="P365" s="18">
        <v>895902.6569018768</v>
      </c>
      <c r="Q365" s="131">
        <f>P365*(1-Север_шип!$U$1)</f>
        <v>895902.6569018768</v>
      </c>
      <c r="R365" s="134">
        <v>176.985</v>
      </c>
      <c r="S365" s="18">
        <v>935342.3932116824</v>
      </c>
      <c r="T365" s="131">
        <f>S365*(1-Север_шип!$U$1)</f>
        <v>935342.3932116824</v>
      </c>
      <c r="U365" s="135">
        <v>196.992</v>
      </c>
    </row>
    <row r="366" spans="1:21" ht="12.75">
      <c r="A366" s="130" t="s">
        <v>1141</v>
      </c>
      <c r="B366" s="18">
        <v>820104.1462368559</v>
      </c>
      <c r="C366" s="131">
        <f>B366*(1-Север_шип!$U$1)</f>
        <v>820104.1462368559</v>
      </c>
      <c r="D366" s="132">
        <v>146.5128</v>
      </c>
      <c r="E366" s="18">
        <v>857768.9061317114</v>
      </c>
      <c r="F366" s="131">
        <f>E366*(1-Север_шип!$U$1)</f>
        <v>857768.9061317114</v>
      </c>
      <c r="G366" s="132">
        <v>165.186</v>
      </c>
      <c r="H366" s="18">
        <v>896291.2004372614</v>
      </c>
      <c r="I366" s="131">
        <f>H366*(1-Север_шип!$U$1)</f>
        <v>896291.2004372614</v>
      </c>
      <c r="J366" s="132">
        <v>183.8592</v>
      </c>
      <c r="K366" s="126"/>
      <c r="L366" s="133" t="s">
        <v>1142</v>
      </c>
      <c r="M366" s="18">
        <v>871777.0131519116</v>
      </c>
      <c r="N366" s="131">
        <f>M366*(1-Север_шип!$U$1)</f>
        <v>871777.0131519116</v>
      </c>
      <c r="O366" s="134">
        <v>159.732</v>
      </c>
      <c r="P366" s="18">
        <v>909955.2667058654</v>
      </c>
      <c r="Q366" s="131">
        <f>P366*(1-Север_шип!$U$1)</f>
        <v>909955.2667058654</v>
      </c>
      <c r="R366" s="134">
        <v>180.09</v>
      </c>
      <c r="S366" s="18">
        <v>949941.0179398452</v>
      </c>
      <c r="T366" s="131">
        <f>S366*(1-Север_шип!$U$1)</f>
        <v>949941.0179398452</v>
      </c>
      <c r="U366" s="135">
        <v>200.448</v>
      </c>
    </row>
    <row r="367" spans="1:21" ht="12.75">
      <c r="A367" s="130" t="s">
        <v>1143</v>
      </c>
      <c r="B367" s="18">
        <v>833451.5580823492</v>
      </c>
      <c r="C367" s="131">
        <f>B367*(1-Север_шип!$U$1)</f>
        <v>833451.5580823492</v>
      </c>
      <c r="D367" s="132">
        <v>149.0832</v>
      </c>
      <c r="E367" s="18">
        <v>871275.5010115254</v>
      </c>
      <c r="F367" s="131">
        <f>E367*(1-Север_шип!$U$1)</f>
        <v>871275.5010115254</v>
      </c>
      <c r="G367" s="132">
        <v>168.084</v>
      </c>
      <c r="H367" s="18">
        <v>910343.8102412495</v>
      </c>
      <c r="I367" s="131">
        <f>H367*(1-Север_шип!$U$1)</f>
        <v>910343.8102412495</v>
      </c>
      <c r="J367" s="132">
        <v>187.0848</v>
      </c>
      <c r="K367" s="126"/>
      <c r="L367" s="133" t="s">
        <v>1144</v>
      </c>
      <c r="M367" s="18">
        <v>885362.3437261204</v>
      </c>
      <c r="N367" s="131">
        <f>M367*(1-Север_шип!$U$1)</f>
        <v>885362.3437261204</v>
      </c>
      <c r="O367" s="134">
        <v>162.486</v>
      </c>
      <c r="P367" s="18">
        <v>924009.588155384</v>
      </c>
      <c r="Q367" s="131">
        <f>P367*(1-Север_шип!$U$1)</f>
        <v>924009.588155384</v>
      </c>
      <c r="R367" s="134">
        <v>183.195</v>
      </c>
      <c r="S367" s="18">
        <v>964541.3543135382</v>
      </c>
      <c r="T367" s="131">
        <f>S367*(1-Север_шип!$U$1)</f>
        <v>964541.3543135382</v>
      </c>
      <c r="U367" s="135">
        <v>203.904</v>
      </c>
    </row>
    <row r="368" spans="1:21" ht="12.75">
      <c r="A368" s="130" t="s">
        <v>1145</v>
      </c>
      <c r="B368" s="18">
        <v>846490.8737323838</v>
      </c>
      <c r="C368" s="131">
        <f>B368*(1-Север_шип!$U$1)</f>
        <v>846490.8737323838</v>
      </c>
      <c r="D368" s="132">
        <v>151.6536</v>
      </c>
      <c r="E368" s="18">
        <v>884783.8075368699</v>
      </c>
      <c r="F368" s="131">
        <f>E368*(1-Север_шип!$U$1)</f>
        <v>884783.8075368699</v>
      </c>
      <c r="G368" s="132">
        <v>170.982</v>
      </c>
      <c r="H368" s="18">
        <v>924396.4200452382</v>
      </c>
      <c r="I368" s="131">
        <f>H368*(1-Север_шип!$U$1)</f>
        <v>924396.4200452382</v>
      </c>
      <c r="J368" s="132">
        <v>190.3104</v>
      </c>
      <c r="K368" s="126"/>
      <c r="L368" s="133" t="s">
        <v>1146</v>
      </c>
      <c r="M368" s="18">
        <v>898945.9626547993</v>
      </c>
      <c r="N368" s="131">
        <f>M368*(1-Север_шип!$U$1)</f>
        <v>898945.9626547993</v>
      </c>
      <c r="O368" s="134">
        <v>165.24</v>
      </c>
      <c r="P368" s="18">
        <v>938062.1979593725</v>
      </c>
      <c r="Q368" s="131">
        <f>P368*(1-Север_шип!$U$1)</f>
        <v>938062.1979593725</v>
      </c>
      <c r="R368" s="134">
        <v>186.3</v>
      </c>
      <c r="S368" s="18">
        <v>979139.9790417012</v>
      </c>
      <c r="T368" s="131">
        <f>S368*(1-Север_шип!$U$1)</f>
        <v>979139.9790417012</v>
      </c>
      <c r="U368" s="135">
        <v>207.36</v>
      </c>
    </row>
    <row r="369" spans="1:21" ht="12.75">
      <c r="A369" s="130" t="s">
        <v>1147</v>
      </c>
      <c r="B369" s="18">
        <v>859530.1893824185</v>
      </c>
      <c r="C369" s="131">
        <f>B369*(1-Север_шип!$U$1)</f>
        <v>859530.1893824185</v>
      </c>
      <c r="D369" s="132">
        <v>154.224</v>
      </c>
      <c r="E369" s="18">
        <v>898290.4024166837</v>
      </c>
      <c r="F369" s="131">
        <f>E369*(1-Север_шип!$U$1)</f>
        <v>898290.4024166837</v>
      </c>
      <c r="G369" s="132">
        <v>173.88</v>
      </c>
      <c r="H369" s="18">
        <v>938449.0298492268</v>
      </c>
      <c r="I369" s="131">
        <f>H369*(1-Север_шип!$U$1)</f>
        <v>938449.0298492268</v>
      </c>
      <c r="J369" s="132">
        <v>193.536</v>
      </c>
      <c r="K369" s="154"/>
      <c r="L369" s="133" t="s">
        <v>1148</v>
      </c>
      <c r="M369" s="18">
        <v>912529.5815834778</v>
      </c>
      <c r="N369" s="131">
        <f>M369*(1-Север_шип!$U$1)</f>
        <v>912529.5815834778</v>
      </c>
      <c r="O369" s="134">
        <v>167.994</v>
      </c>
      <c r="P369" s="18">
        <v>952114.8077633611</v>
      </c>
      <c r="Q369" s="131">
        <f>P369*(1-Север_шип!$U$1)</f>
        <v>952114.8077633611</v>
      </c>
      <c r="R369" s="134">
        <v>189.405</v>
      </c>
      <c r="S369" s="18">
        <v>993738.6037698642</v>
      </c>
      <c r="T369" s="131">
        <f>S369*(1-Север_шип!$U$1)</f>
        <v>993738.6037698642</v>
      </c>
      <c r="U369" s="135">
        <v>210.816</v>
      </c>
    </row>
    <row r="370" spans="1:21" ht="12.75">
      <c r="A370" s="130" t="s">
        <v>1149</v>
      </c>
      <c r="B370" s="18">
        <v>872574.6399690442</v>
      </c>
      <c r="C370" s="131">
        <f>B370*(1-Север_шип!$U$1)</f>
        <v>872574.6399690442</v>
      </c>
      <c r="D370" s="132">
        <v>156.7944</v>
      </c>
      <c r="E370" s="18">
        <v>911798.7089420282</v>
      </c>
      <c r="F370" s="131">
        <f>E370*(1-Север_шип!$U$1)</f>
        <v>911798.7089420282</v>
      </c>
      <c r="G370" s="132">
        <v>176.778</v>
      </c>
      <c r="H370" s="18">
        <v>952501.6396532152</v>
      </c>
      <c r="I370" s="131">
        <f>H370*(1-Север_шип!$U$1)</f>
        <v>952501.6396532152</v>
      </c>
      <c r="J370" s="132">
        <v>196.7616</v>
      </c>
      <c r="K370" s="154"/>
      <c r="L370" s="133" t="s">
        <v>1150</v>
      </c>
      <c r="M370" s="18">
        <v>926113.2005121565</v>
      </c>
      <c r="N370" s="131">
        <f>M370*(1-Север_шип!$U$1)</f>
        <v>926113.2005121565</v>
      </c>
      <c r="O370" s="134">
        <v>170.748</v>
      </c>
      <c r="P370" s="18">
        <v>966165.7059218192</v>
      </c>
      <c r="Q370" s="131">
        <f>P370*(1-Север_шип!$U$1)</f>
        <v>966165.7059218192</v>
      </c>
      <c r="R370" s="134">
        <v>192.51</v>
      </c>
      <c r="S370" s="18">
        <v>1008338.9401435574</v>
      </c>
      <c r="T370" s="131">
        <f>S370*(1-Север_шип!$U$1)</f>
        <v>1008338.9401435574</v>
      </c>
      <c r="U370" s="135">
        <v>214.272</v>
      </c>
    </row>
    <row r="371" spans="1:21" ht="12.75">
      <c r="A371" s="130" t="s">
        <v>1151</v>
      </c>
      <c r="B371" s="18">
        <v>885608.8206824879</v>
      </c>
      <c r="C371" s="131">
        <f>B371*(1-Север_шип!$U$1)</f>
        <v>885608.8206824879</v>
      </c>
      <c r="D371" s="132">
        <v>159.3648</v>
      </c>
      <c r="E371" s="18">
        <v>925921.49621276</v>
      </c>
      <c r="F371" s="131">
        <f>E371*(1-Север_шип!$U$1)</f>
        <v>925921.49621276</v>
      </c>
      <c r="G371" s="132">
        <v>179.676</v>
      </c>
      <c r="H371" s="18">
        <v>966554.2494572037</v>
      </c>
      <c r="I371" s="131">
        <f>H371*(1-Север_шип!$U$1)</f>
        <v>966554.2494572037</v>
      </c>
      <c r="J371" s="132">
        <v>199.9872</v>
      </c>
      <c r="K371" s="126"/>
      <c r="L371" s="133" t="s">
        <v>1152</v>
      </c>
      <c r="M371" s="18">
        <v>939698.5310863655</v>
      </c>
      <c r="N371" s="131">
        <f>M371*(1-Север_шип!$U$1)</f>
        <v>939698.5310863655</v>
      </c>
      <c r="O371" s="134">
        <v>173.502</v>
      </c>
      <c r="P371" s="18">
        <v>980218.3157258076</v>
      </c>
      <c r="Q371" s="131">
        <f>P371*(1-Север_шип!$U$1)</f>
        <v>980218.3157258076</v>
      </c>
      <c r="R371" s="134">
        <v>195.615</v>
      </c>
      <c r="S371" s="18">
        <v>1022937.5648717203</v>
      </c>
      <c r="T371" s="131">
        <f>S371*(1-Север_шип!$U$1)</f>
        <v>1022937.5648717203</v>
      </c>
      <c r="U371" s="135">
        <v>217.728</v>
      </c>
    </row>
    <row r="372" spans="1:21" ht="12.75">
      <c r="A372" s="130" t="s">
        <v>1153</v>
      </c>
      <c r="B372" s="18">
        <v>898648.1363325221</v>
      </c>
      <c r="C372" s="131">
        <f>B372*(1-Север_шип!$U$1)</f>
        <v>898648.1363325221</v>
      </c>
      <c r="D372" s="132">
        <v>161.9352</v>
      </c>
      <c r="E372" s="18">
        <v>938813.6103471862</v>
      </c>
      <c r="F372" s="131">
        <f>E372*(1-Север_шип!$U$1)</f>
        <v>938813.6103471862</v>
      </c>
      <c r="G372" s="132">
        <v>182.574</v>
      </c>
      <c r="H372" s="18">
        <v>980606.8592611918</v>
      </c>
      <c r="I372" s="131">
        <f>H372*(1-Север_шип!$U$1)</f>
        <v>980606.8592611918</v>
      </c>
      <c r="J372" s="132">
        <v>203.2128</v>
      </c>
      <c r="K372" s="126"/>
      <c r="L372" s="133" t="s">
        <v>1154</v>
      </c>
      <c r="M372" s="18">
        <v>953282.1500150445</v>
      </c>
      <c r="N372" s="131">
        <f>M372*(1-Север_шип!$U$1)</f>
        <v>953282.1500150445</v>
      </c>
      <c r="O372" s="134">
        <v>176.256</v>
      </c>
      <c r="P372" s="18">
        <v>994270.9255297959</v>
      </c>
      <c r="Q372" s="131">
        <f>P372*(1-Север_шип!$U$1)</f>
        <v>994270.9255297959</v>
      </c>
      <c r="R372" s="134">
        <v>198.72</v>
      </c>
      <c r="S372" s="18">
        <v>1037536.1895998833</v>
      </c>
      <c r="T372" s="131">
        <f>S372*(1-Север_шип!$U$1)</f>
        <v>1037536.1895998833</v>
      </c>
      <c r="U372" s="135">
        <v>221.184</v>
      </c>
    </row>
    <row r="373" spans="1:21" ht="12.75">
      <c r="A373" s="130" t="s">
        <v>1155</v>
      </c>
      <c r="B373" s="18">
        <v>911685.7403370261</v>
      </c>
      <c r="C373" s="131">
        <f>B373*(1-Север_шип!$U$1)</f>
        <v>911685.7403370261</v>
      </c>
      <c r="D373" s="132">
        <v>164.5056</v>
      </c>
      <c r="E373" s="18">
        <v>952320.2052270003</v>
      </c>
      <c r="F373" s="131">
        <f>E373*(1-Север_шип!$U$1)</f>
        <v>952320.2052270003</v>
      </c>
      <c r="G373" s="132">
        <v>185.472</v>
      </c>
      <c r="H373" s="18">
        <v>994659.4690651803</v>
      </c>
      <c r="I373" s="131">
        <f>H373*(1-Север_шип!$U$1)</f>
        <v>994659.4690651803</v>
      </c>
      <c r="J373" s="132">
        <v>206.4384</v>
      </c>
      <c r="K373" s="126"/>
      <c r="L373" s="133" t="s">
        <v>1156</v>
      </c>
      <c r="M373" s="18">
        <v>966865.7689437232</v>
      </c>
      <c r="N373" s="131">
        <f>M373*(1-Север_шип!$U$1)</f>
        <v>966865.7689437232</v>
      </c>
      <c r="O373" s="134">
        <v>179.01</v>
      </c>
      <c r="P373" s="18">
        <v>1008323.5353337843</v>
      </c>
      <c r="Q373" s="131">
        <f>P373*(1-Север_шип!$U$1)</f>
        <v>1008323.5353337843</v>
      </c>
      <c r="R373" s="134">
        <v>201.825</v>
      </c>
      <c r="S373" s="18">
        <v>1053848.1715039038</v>
      </c>
      <c r="T373" s="131">
        <f>S373*(1-Север_шип!$U$1)</f>
        <v>1053848.1715039038</v>
      </c>
      <c r="U373" s="135">
        <v>224.64</v>
      </c>
    </row>
    <row r="374" spans="1:21" ht="12.75">
      <c r="A374" s="130" t="s">
        <v>1157</v>
      </c>
      <c r="B374" s="18">
        <v>924725.0559870611</v>
      </c>
      <c r="C374" s="131">
        <f>B374*(1-Север_шип!$U$1)</f>
        <v>924725.0559870611</v>
      </c>
      <c r="D374" s="132">
        <v>167.076</v>
      </c>
      <c r="E374" s="18">
        <v>965826.8001068144</v>
      </c>
      <c r="F374" s="131">
        <f>E374*(1-Север_шип!$U$1)</f>
        <v>965826.8001068144</v>
      </c>
      <c r="G374" s="132">
        <v>188.37</v>
      </c>
      <c r="H374" s="18">
        <v>1008710.3672236386</v>
      </c>
      <c r="I374" s="131">
        <f>H374*(1-Север_шип!$U$1)</f>
        <v>1008710.3672236386</v>
      </c>
      <c r="J374" s="132">
        <v>209.664</v>
      </c>
      <c r="K374" s="126"/>
      <c r="L374" s="133" t="s">
        <v>1158</v>
      </c>
      <c r="M374" s="18">
        <v>980449.3878724017</v>
      </c>
      <c r="N374" s="131">
        <f>M374*(1-Север_шип!$U$1)</f>
        <v>980449.3878724017</v>
      </c>
      <c r="O374" s="134">
        <v>181.764</v>
      </c>
      <c r="P374" s="18">
        <v>1022374.4334922426</v>
      </c>
      <c r="Q374" s="131">
        <f>P374*(1-Север_шип!$U$1)</f>
        <v>1022374.4334922426</v>
      </c>
      <c r="R374" s="134">
        <v>204.93</v>
      </c>
      <c r="S374" s="18">
        <v>1066735.1507017394</v>
      </c>
      <c r="T374" s="131">
        <f>S374*(1-Север_шип!$U$1)</f>
        <v>1066735.1507017394</v>
      </c>
      <c r="U374" s="135">
        <v>228.096</v>
      </c>
    </row>
    <row r="375" spans="1:21" ht="12.75">
      <c r="A375" s="130" t="s">
        <v>1159</v>
      </c>
      <c r="B375" s="18">
        <v>937764.3716370958</v>
      </c>
      <c r="C375" s="131">
        <f>B375*(1-Север_шип!$U$1)</f>
        <v>937764.3716370958</v>
      </c>
      <c r="D375" s="132">
        <v>169.6464</v>
      </c>
      <c r="E375" s="18">
        <v>979335.1066321586</v>
      </c>
      <c r="F375" s="131">
        <f>E375*(1-Север_шип!$U$1)</f>
        <v>979335.1066321586</v>
      </c>
      <c r="G375" s="132">
        <v>191.268</v>
      </c>
      <c r="H375" s="18">
        <v>1022762.9770276272</v>
      </c>
      <c r="I375" s="131">
        <f>H375*(1-Север_шип!$U$1)</f>
        <v>1022762.9770276272</v>
      </c>
      <c r="J375" s="132">
        <v>212.8896</v>
      </c>
      <c r="K375" s="126"/>
      <c r="L375" s="133" t="s">
        <v>1160</v>
      </c>
      <c r="M375" s="18">
        <v>994033.0068010807</v>
      </c>
      <c r="N375" s="131">
        <f>M375*(1-Север_шип!$U$1)</f>
        <v>994033.0068010807</v>
      </c>
      <c r="O375" s="134">
        <v>184.518</v>
      </c>
      <c r="P375" s="18">
        <v>1036427.0432962311</v>
      </c>
      <c r="Q375" s="131">
        <f>P375*(1-Север_шип!$U$1)</f>
        <v>1036427.0432962311</v>
      </c>
      <c r="R375" s="134">
        <v>208.035</v>
      </c>
      <c r="S375" s="18">
        <v>1081333.7754299021</v>
      </c>
      <c r="T375" s="131">
        <f>S375*(1-Север_шип!$U$1)</f>
        <v>1081333.7754299021</v>
      </c>
      <c r="U375" s="135">
        <v>231.552</v>
      </c>
    </row>
    <row r="376" spans="1:21" ht="12.75">
      <c r="A376" s="130" t="s">
        <v>1161</v>
      </c>
      <c r="B376" s="18">
        <v>950803.6872871302</v>
      </c>
      <c r="C376" s="131">
        <f>B376*(1-Север_шип!$U$1)</f>
        <v>950803.6872871302</v>
      </c>
      <c r="D376" s="132">
        <v>172.2168</v>
      </c>
      <c r="E376" s="18">
        <v>992843.4131575028</v>
      </c>
      <c r="F376" s="131">
        <f>E376*(1-Север_шип!$U$1)</f>
        <v>992843.4131575028</v>
      </c>
      <c r="G376" s="132">
        <v>194.166</v>
      </c>
      <c r="H376" s="18">
        <v>1036815.5868316154</v>
      </c>
      <c r="I376" s="131">
        <f>H376*(1-Север_шип!$U$1)</f>
        <v>1036815.5868316154</v>
      </c>
      <c r="J376" s="132">
        <v>216.1152</v>
      </c>
      <c r="K376" s="126"/>
      <c r="L376" s="148"/>
      <c r="M376" s="152"/>
      <c r="N376" s="153"/>
      <c r="O376" s="138"/>
      <c r="P376" s="152"/>
      <c r="Q376" s="153"/>
      <c r="R376" s="138"/>
      <c r="S376" s="152"/>
      <c r="T376" s="153"/>
      <c r="U376" s="140"/>
    </row>
    <row r="377" spans="1:21" ht="12.75">
      <c r="A377" s="130" t="s">
        <v>1162</v>
      </c>
      <c r="B377" s="18">
        <v>963843.0029371649</v>
      </c>
      <c r="C377" s="131">
        <f>B377*(1-Север_шип!$U$1)</f>
        <v>963843.0029371649</v>
      </c>
      <c r="D377" s="132">
        <v>174.7872</v>
      </c>
      <c r="E377" s="18">
        <v>1006350.0080373166</v>
      </c>
      <c r="F377" s="131">
        <f>E377*(1-Север_шип!$U$1)</f>
        <v>1006350.0080373166</v>
      </c>
      <c r="G377" s="132">
        <v>197.064</v>
      </c>
      <c r="H377" s="18">
        <v>1050868.196635604</v>
      </c>
      <c r="I377" s="131">
        <f>H377*(1-Север_шип!$U$1)</f>
        <v>1050868.196635604</v>
      </c>
      <c r="J377" s="132">
        <v>219.3408</v>
      </c>
      <c r="K377" s="126"/>
      <c r="L377" s="148"/>
      <c r="M377" s="152"/>
      <c r="N377" s="153"/>
      <c r="O377" s="138"/>
      <c r="P377" s="152"/>
      <c r="Q377" s="153"/>
      <c r="R377" s="138"/>
      <c r="S377" s="152"/>
      <c r="T377" s="153"/>
      <c r="U377" s="140"/>
    </row>
    <row r="378" spans="1:21" ht="12.75">
      <c r="A378" s="130" t="s">
        <v>1163</v>
      </c>
      <c r="B378" s="18">
        <v>976882.3185871994</v>
      </c>
      <c r="C378" s="131">
        <f>B378*(1-Север_шип!$U$1)</f>
        <v>976882.3185871994</v>
      </c>
      <c r="D378" s="132">
        <v>177.3576</v>
      </c>
      <c r="E378" s="18">
        <v>1019858.3145626611</v>
      </c>
      <c r="F378" s="131">
        <f>E378*(1-Север_шип!$U$1)</f>
        <v>1019858.3145626611</v>
      </c>
      <c r="G378" s="132">
        <v>199.962</v>
      </c>
      <c r="H378" s="18">
        <v>1064919.094794062</v>
      </c>
      <c r="I378" s="131">
        <f>H378*(1-Север_шип!$U$1)</f>
        <v>1064919.094794062</v>
      </c>
      <c r="J378" s="132">
        <v>222.5664</v>
      </c>
      <c r="K378" s="126"/>
      <c r="L378" s="148"/>
      <c r="M378" s="152"/>
      <c r="N378" s="153"/>
      <c r="O378" s="138"/>
      <c r="P378" s="152"/>
      <c r="Q378" s="153"/>
      <c r="R378" s="138"/>
      <c r="S378" s="152"/>
      <c r="T378" s="153"/>
      <c r="U378" s="140"/>
    </row>
    <row r="379" spans="1:21" ht="12.75">
      <c r="A379" s="130" t="s">
        <v>1164</v>
      </c>
      <c r="B379" s="18">
        <v>989921.6342372337</v>
      </c>
      <c r="C379" s="131">
        <f>B379*(1-Север_шип!$U$1)</f>
        <v>989921.6342372337</v>
      </c>
      <c r="D379" s="132">
        <v>179.928</v>
      </c>
      <c r="E379" s="18">
        <v>1033364.9094424752</v>
      </c>
      <c r="F379" s="131">
        <f>E379*(1-Север_шип!$U$1)</f>
        <v>1033364.9094424752</v>
      </c>
      <c r="G379" s="132">
        <v>202.86</v>
      </c>
      <c r="H379" s="18">
        <v>1078971.7045980506</v>
      </c>
      <c r="I379" s="131">
        <f>H379*(1-Север_шип!$U$1)</f>
        <v>1078971.7045980506</v>
      </c>
      <c r="J379" s="132">
        <v>225.792</v>
      </c>
      <c r="K379" s="126"/>
      <c r="L379" s="148"/>
      <c r="M379" s="152"/>
      <c r="N379" s="153"/>
      <c r="O379" s="138"/>
      <c r="P379" s="152"/>
      <c r="Q379" s="153"/>
      <c r="R379" s="138"/>
      <c r="S379" s="152"/>
      <c r="T379" s="153"/>
      <c r="U379" s="140"/>
    </row>
    <row r="380" spans="1:21" ht="12.75">
      <c r="A380" s="155"/>
      <c r="B380" s="152"/>
      <c r="C380" s="153"/>
      <c r="D380" s="156"/>
      <c r="E380" s="152"/>
      <c r="F380" s="153"/>
      <c r="G380" s="156"/>
      <c r="H380" s="152"/>
      <c r="I380" s="153"/>
      <c r="J380" s="156"/>
      <c r="K380" s="126"/>
      <c r="L380" s="157"/>
      <c r="M380" s="152"/>
      <c r="N380" s="153"/>
      <c r="O380" s="138"/>
      <c r="P380" s="152"/>
      <c r="Q380" s="153"/>
      <c r="R380" s="138"/>
      <c r="S380" s="152"/>
      <c r="T380" s="153"/>
      <c r="U380" s="140"/>
    </row>
    <row r="381" spans="1:21" ht="12.75" customHeight="1">
      <c r="A381" s="142" t="s">
        <v>459</v>
      </c>
      <c r="B381" s="143" t="s">
        <v>177</v>
      </c>
      <c r="C381" s="143"/>
      <c r="D381" s="143"/>
      <c r="E381" s="143"/>
      <c r="F381" s="143"/>
      <c r="G381" s="143"/>
      <c r="H381" s="143"/>
      <c r="I381" s="143"/>
      <c r="J381" s="143"/>
      <c r="K381" s="126"/>
      <c r="L381" s="127" t="s">
        <v>459</v>
      </c>
      <c r="M381" s="144" t="s">
        <v>177</v>
      </c>
      <c r="N381" s="144"/>
      <c r="O381" s="144"/>
      <c r="P381" s="144"/>
      <c r="Q381" s="144"/>
      <c r="R381" s="144"/>
      <c r="S381" s="144"/>
      <c r="T381" s="144"/>
      <c r="U381" s="144"/>
    </row>
    <row r="382" spans="1:21" ht="12.75">
      <c r="A382" s="142"/>
      <c r="B382" s="143">
        <v>2.2</v>
      </c>
      <c r="C382" s="143"/>
      <c r="D382" s="143"/>
      <c r="E382" s="145">
        <v>2.46</v>
      </c>
      <c r="F382" s="145"/>
      <c r="G382" s="145"/>
      <c r="H382" s="143">
        <v>2.72</v>
      </c>
      <c r="I382" s="143"/>
      <c r="J382" s="143"/>
      <c r="K382" s="126"/>
      <c r="L382" s="127"/>
      <c r="M382" s="143">
        <v>2.2</v>
      </c>
      <c r="N382" s="143"/>
      <c r="O382" s="143"/>
      <c r="P382" s="145">
        <v>2.46</v>
      </c>
      <c r="Q382" s="145"/>
      <c r="R382" s="145"/>
      <c r="S382" s="144">
        <v>2.72</v>
      </c>
      <c r="T382" s="144"/>
      <c r="U382" s="144"/>
    </row>
    <row r="383" spans="1:21" ht="12.75">
      <c r="A383" s="130" t="s">
        <v>1165</v>
      </c>
      <c r="B383" s="18">
        <v>316014.2676822373</v>
      </c>
      <c r="C383" s="131">
        <f>B383*(1-Север_шип!$U$1)</f>
        <v>316014.2676822373</v>
      </c>
      <c r="D383" s="132">
        <v>47</v>
      </c>
      <c r="E383" s="18">
        <v>333971.14094090264</v>
      </c>
      <c r="F383" s="131">
        <f>E383*(1-Север_шип!$U$1)</f>
        <v>333971.14094090264</v>
      </c>
      <c r="G383" s="132">
        <v>52.75</v>
      </c>
      <c r="H383" s="18">
        <v>351847.5668596427</v>
      </c>
      <c r="I383" s="131">
        <f>H383*(1-Север_шип!$U$1)</f>
        <v>351847.5668596427</v>
      </c>
      <c r="J383" s="132">
        <v>58.5</v>
      </c>
      <c r="K383" s="126"/>
      <c r="L383" s="133" t="s">
        <v>1166</v>
      </c>
      <c r="M383" s="18">
        <v>344978.73334643856</v>
      </c>
      <c r="N383" s="131">
        <f>M383*(1-Север_шип!$U$1)</f>
        <v>344978.73334643856</v>
      </c>
      <c r="O383" s="134">
        <v>53.0604</v>
      </c>
      <c r="P383" s="18">
        <v>364025.92480792257</v>
      </c>
      <c r="Q383" s="131">
        <f>P383*(1-Север_шип!$U$1)</f>
        <v>364025.92480792257</v>
      </c>
      <c r="R383" s="158">
        <v>59.823</v>
      </c>
      <c r="S383" s="18">
        <v>382997.80386607215</v>
      </c>
      <c r="T383" s="131">
        <f>S383*(1-Север_шип!$U$1)</f>
        <v>382997.80386607215</v>
      </c>
      <c r="U383" s="159">
        <v>66.5856</v>
      </c>
    </row>
    <row r="384" spans="1:21" ht="12.75">
      <c r="A384" s="130" t="s">
        <v>1167</v>
      </c>
      <c r="B384" s="18">
        <v>330147.32482615113</v>
      </c>
      <c r="C384" s="131">
        <f>B384*(1-Север_шип!$U$1)</f>
        <v>330147.32482615113</v>
      </c>
      <c r="D384" s="132">
        <v>49.9</v>
      </c>
      <c r="E384" s="18">
        <v>348646.7897179303</v>
      </c>
      <c r="F384" s="131">
        <f>E384*(1-Север_шип!$U$1)</f>
        <v>348646.7897179303</v>
      </c>
      <c r="G384" s="132">
        <v>56.05</v>
      </c>
      <c r="H384" s="18">
        <v>367149.6779007702</v>
      </c>
      <c r="I384" s="131">
        <f>H384*(1-Север_шип!$U$1)</f>
        <v>367149.6779007702</v>
      </c>
      <c r="J384" s="132">
        <v>62.2</v>
      </c>
      <c r="K384" s="126"/>
      <c r="L384" s="133" t="s">
        <v>1168</v>
      </c>
      <c r="M384" s="18">
        <v>359810.14186672604</v>
      </c>
      <c r="N384" s="131">
        <f>M384*(1-Север_шип!$U$1)</f>
        <v>359810.14186672604</v>
      </c>
      <c r="O384" s="134">
        <v>56.1816</v>
      </c>
      <c r="P384" s="18">
        <v>379405.0598979147</v>
      </c>
      <c r="Q384" s="131">
        <f>P384*(1-Север_шип!$U$1)</f>
        <v>379405.0598979147</v>
      </c>
      <c r="R384" s="158">
        <v>63.342</v>
      </c>
      <c r="S384" s="18">
        <v>398845.9298313739</v>
      </c>
      <c r="T384" s="131">
        <f>S384*(1-Север_шип!$U$1)</f>
        <v>398845.9298313739</v>
      </c>
      <c r="U384" s="159">
        <v>70.5024</v>
      </c>
    </row>
    <row r="385" spans="1:21" ht="12.75">
      <c r="A385" s="130" t="s">
        <v>1169</v>
      </c>
      <c r="B385" s="18">
        <v>344353.98272786906</v>
      </c>
      <c r="C385" s="131">
        <f>B385*(1-Север_шип!$U$1)</f>
        <v>344353.98272786906</v>
      </c>
      <c r="D385" s="132">
        <v>52.9</v>
      </c>
      <c r="E385" s="18">
        <v>363322.43849495787</v>
      </c>
      <c r="F385" s="131">
        <f>E385*(1-Север_шип!$U$1)</f>
        <v>363322.43849495787</v>
      </c>
      <c r="G385" s="132">
        <v>59.35</v>
      </c>
      <c r="H385" s="18">
        <v>382294.3175531074</v>
      </c>
      <c r="I385" s="131">
        <f>H385*(1-Север_шип!$U$1)</f>
        <v>382294.3175531074</v>
      </c>
      <c r="J385" s="132">
        <v>65.8</v>
      </c>
      <c r="K385" s="126"/>
      <c r="L385" s="133" t="s">
        <v>1170</v>
      </c>
      <c r="M385" s="18">
        <v>374641.55038701347</v>
      </c>
      <c r="N385" s="131">
        <f>M385*(1-Север_шип!$U$1)</f>
        <v>374641.55038701347</v>
      </c>
      <c r="O385" s="134">
        <v>59.3028</v>
      </c>
      <c r="P385" s="18">
        <v>394784.19498790696</v>
      </c>
      <c r="Q385" s="131">
        <f>P385*(1-Север_шип!$U$1)</f>
        <v>394784.19498790696</v>
      </c>
      <c r="R385" s="158">
        <v>66.861</v>
      </c>
      <c r="S385" s="18">
        <v>414694.05579667597</v>
      </c>
      <c r="T385" s="131">
        <f>S385*(1-Север_шип!$U$1)</f>
        <v>414694.05579667597</v>
      </c>
      <c r="U385" s="159">
        <v>74.4192</v>
      </c>
    </row>
    <row r="386" spans="1:21" ht="12.75">
      <c r="A386" s="130" t="s">
        <v>1171</v>
      </c>
      <c r="B386" s="18">
        <v>358481.90493519197</v>
      </c>
      <c r="C386" s="131">
        <f>B386*(1-Север_шип!$U$1)</f>
        <v>358481.90493519197</v>
      </c>
      <c r="D386" s="132">
        <v>55.8</v>
      </c>
      <c r="E386" s="18">
        <v>377999.7989175159</v>
      </c>
      <c r="F386" s="131">
        <f>E386*(1-Север_шип!$U$1)</f>
        <v>377999.7989175159</v>
      </c>
      <c r="G386" s="132">
        <v>62.65</v>
      </c>
      <c r="H386" s="18">
        <v>382303.3078685568</v>
      </c>
      <c r="I386" s="131">
        <f>H386*(1-Север_шип!$U$1)</f>
        <v>382303.3078685568</v>
      </c>
      <c r="J386" s="132">
        <v>69.5</v>
      </c>
      <c r="K386" s="126"/>
      <c r="L386" s="133" t="s">
        <v>1172</v>
      </c>
      <c r="M386" s="18">
        <v>389476.3821983615</v>
      </c>
      <c r="N386" s="131">
        <f>M386*(1-Север_шип!$U$1)</f>
        <v>389476.3821983615</v>
      </c>
      <c r="O386" s="134">
        <v>62.424</v>
      </c>
      <c r="P386" s="18">
        <v>410165.0417234296</v>
      </c>
      <c r="Q386" s="131">
        <f>P386*(1-Север_шип!$U$1)</f>
        <v>410165.0417234296</v>
      </c>
      <c r="R386" s="158">
        <v>70.38</v>
      </c>
      <c r="S386" s="18">
        <v>430542.18176197796</v>
      </c>
      <c r="T386" s="131">
        <f>S386*(1-Север_шип!$U$1)</f>
        <v>430542.18176197796</v>
      </c>
      <c r="U386" s="159">
        <v>78.336</v>
      </c>
    </row>
    <row r="387" spans="1:21" ht="12.75">
      <c r="A387" s="130" t="s">
        <v>1173</v>
      </c>
      <c r="B387" s="18">
        <v>372691.9861279705</v>
      </c>
      <c r="C387" s="131">
        <f>B387*(1-Север_шип!$U$1)</f>
        <v>372691.9861279705</v>
      </c>
      <c r="D387" s="132">
        <v>58.8</v>
      </c>
      <c r="E387" s="18">
        <v>392677.159340074</v>
      </c>
      <c r="F387" s="131">
        <f>E387*(1-Север_шип!$U$1)</f>
        <v>392677.159340074</v>
      </c>
      <c r="G387" s="132">
        <v>66</v>
      </c>
      <c r="H387" s="18">
        <v>412741.06824657234</v>
      </c>
      <c r="I387" s="131">
        <f>H387*(1-Север_шип!$U$1)</f>
        <v>412741.06824657234</v>
      </c>
      <c r="J387" s="132">
        <v>73.2</v>
      </c>
      <c r="K387" s="126"/>
      <c r="L387" s="133" t="s">
        <v>1174</v>
      </c>
      <c r="M387" s="18">
        <v>404307.790718649</v>
      </c>
      <c r="N387" s="131">
        <f>M387*(1-Север_шип!$U$1)</f>
        <v>404307.790718649</v>
      </c>
      <c r="O387" s="134">
        <v>65.5452</v>
      </c>
      <c r="P387" s="18">
        <v>425542.46516789135</v>
      </c>
      <c r="Q387" s="131">
        <f>P387*(1-Север_шип!$U$1)</f>
        <v>425542.46516789135</v>
      </c>
      <c r="R387" s="158">
        <v>73.8989999999999</v>
      </c>
      <c r="S387" s="18">
        <v>446390.30772727984</v>
      </c>
      <c r="T387" s="131">
        <f>S387*(1-Север_шип!$U$1)</f>
        <v>446390.30772727984</v>
      </c>
      <c r="U387" s="159">
        <v>82.2527999999999</v>
      </c>
    </row>
    <row r="388" spans="1:21" ht="12.75">
      <c r="A388" s="130" t="s">
        <v>1175</v>
      </c>
      <c r="B388" s="18">
        <v>386821.61998082366</v>
      </c>
      <c r="C388" s="131">
        <f>B388*(1-Север_шип!$U$1)</f>
        <v>386821.61998082366</v>
      </c>
      <c r="D388" s="132">
        <v>61.7</v>
      </c>
      <c r="E388" s="18">
        <v>407431.5438114965</v>
      </c>
      <c r="F388" s="131">
        <f>E388*(1-Север_шип!$U$1)</f>
        <v>407431.5438114965</v>
      </c>
      <c r="G388" s="132">
        <v>69.25</v>
      </c>
      <c r="H388" s="18">
        <v>427962.73194777424</v>
      </c>
      <c r="I388" s="131">
        <f>H388*(1-Север_шип!$U$1)</f>
        <v>427962.73194777424</v>
      </c>
      <c r="J388" s="132">
        <v>76.8</v>
      </c>
      <c r="K388" s="126"/>
      <c r="L388" s="133" t="s">
        <v>1176</v>
      </c>
      <c r="M388" s="18">
        <v>419139.1992389363</v>
      </c>
      <c r="N388" s="131">
        <f>M388*(1-Север_шип!$U$1)</f>
        <v>419139.1992389363</v>
      </c>
      <c r="O388" s="134">
        <v>68.6664</v>
      </c>
      <c r="P388" s="18">
        <v>440923.311903414</v>
      </c>
      <c r="Q388" s="131">
        <f>P388*(1-Север_шип!$U$1)</f>
        <v>440923.311903414</v>
      </c>
      <c r="R388" s="158">
        <v>77.418</v>
      </c>
      <c r="S388" s="18">
        <v>462238.43369258184</v>
      </c>
      <c r="T388" s="131">
        <f>S388*(1-Север_шип!$U$1)</f>
        <v>462238.43369258184</v>
      </c>
      <c r="U388" s="159">
        <v>86.1696</v>
      </c>
    </row>
    <row r="389" spans="1:21" ht="12.75">
      <c r="A389" s="130" t="s">
        <v>1177</v>
      </c>
      <c r="B389" s="18">
        <v>400951.25383367675</v>
      </c>
      <c r="C389" s="131">
        <f>B389*(1-Север_шип!$U$1)</f>
        <v>400951.25383367675</v>
      </c>
      <c r="D389" s="132">
        <v>64.6</v>
      </c>
      <c r="E389" s="18">
        <v>422108.90423405456</v>
      </c>
      <c r="F389" s="131">
        <f>E389*(1-Север_шип!$U$1)</f>
        <v>422108.90423405456</v>
      </c>
      <c r="G389" s="132">
        <v>72.55</v>
      </c>
      <c r="H389" s="18">
        <v>443187.81894003716</v>
      </c>
      <c r="I389" s="131">
        <f>H389*(1-Север_шип!$U$1)</f>
        <v>443187.81894003716</v>
      </c>
      <c r="J389" s="132">
        <v>80.5</v>
      </c>
      <c r="K389" s="126"/>
      <c r="L389" s="133" t="s">
        <v>1178</v>
      </c>
      <c r="M389" s="18">
        <v>433972.3194047541</v>
      </c>
      <c r="N389" s="131">
        <f>M389*(1-Север_шип!$U$1)</f>
        <v>433972.3194047541</v>
      </c>
      <c r="O389" s="134">
        <v>71.7876</v>
      </c>
      <c r="P389" s="18">
        <v>456300.7353478759</v>
      </c>
      <c r="Q389" s="131">
        <f>P389*(1-Север_шип!$U$1)</f>
        <v>456300.7353478759</v>
      </c>
      <c r="R389" s="158">
        <v>80.937</v>
      </c>
      <c r="S389" s="18">
        <v>478084.8480123534</v>
      </c>
      <c r="T389" s="131">
        <f>S389*(1-Север_шип!$U$1)</f>
        <v>478084.8480123534</v>
      </c>
      <c r="U389" s="159">
        <v>90.0864</v>
      </c>
    </row>
    <row r="390" spans="1:21" ht="12.75">
      <c r="A390" s="130" t="s">
        <v>1179</v>
      </c>
      <c r="B390" s="18">
        <v>415159.6233809251</v>
      </c>
      <c r="C390" s="131">
        <f>B390*(1-Север_шип!$U$1)</f>
        <v>415159.6233809251</v>
      </c>
      <c r="D390" s="132">
        <v>67.6</v>
      </c>
      <c r="E390" s="18">
        <v>436705.817316687</v>
      </c>
      <c r="F390" s="131">
        <f>E390*(1-Север_шип!$U$1)</f>
        <v>436705.817316687</v>
      </c>
      <c r="G390" s="132">
        <v>75.85</v>
      </c>
      <c r="H390" s="18">
        <v>458409.4826412392</v>
      </c>
      <c r="I390" s="131">
        <f>H390*(1-Север_шип!$U$1)</f>
        <v>458409.4826412392</v>
      </c>
      <c r="J390" s="132">
        <v>84.1</v>
      </c>
      <c r="K390" s="126"/>
      <c r="L390" s="133" t="s">
        <v>1180</v>
      </c>
      <c r="M390" s="18">
        <v>448805.439570572</v>
      </c>
      <c r="N390" s="131">
        <f>M390*(1-Север_шип!$U$1)</f>
        <v>448805.439570572</v>
      </c>
      <c r="O390" s="134">
        <v>74.9088</v>
      </c>
      <c r="P390" s="18">
        <v>471681.5820833985</v>
      </c>
      <c r="Q390" s="131">
        <f>P390*(1-Север_шип!$U$1)</f>
        <v>471681.5820833985</v>
      </c>
      <c r="R390" s="158">
        <v>84.456</v>
      </c>
      <c r="S390" s="18">
        <v>493932.97397765546</v>
      </c>
      <c r="T390" s="131">
        <f>S390*(1-Север_шип!$U$1)</f>
        <v>493932.97397765546</v>
      </c>
      <c r="U390" s="159">
        <v>94.0032</v>
      </c>
    </row>
    <row r="391" spans="1:21" ht="12.75">
      <c r="A391" s="130" t="s">
        <v>1181</v>
      </c>
      <c r="B391" s="18">
        <v>429367.9929281732</v>
      </c>
      <c r="C391" s="131">
        <f>B391*(1-Север_шип!$U$1)</f>
        <v>429367.9929281732</v>
      </c>
      <c r="D391" s="132">
        <v>70.5</v>
      </c>
      <c r="E391" s="18">
        <v>451461.9134336401</v>
      </c>
      <c r="F391" s="131">
        <f>E391*(1-Север_шип!$U$1)</f>
        <v>451461.9134336401</v>
      </c>
      <c r="G391" s="132">
        <v>79.15</v>
      </c>
      <c r="H391" s="18">
        <v>473632.8579879717</v>
      </c>
      <c r="I391" s="131">
        <f>H391*(1-Север_шип!$U$1)</f>
        <v>473632.8579879717</v>
      </c>
      <c r="J391" s="132">
        <v>87.8</v>
      </c>
      <c r="K391" s="126"/>
      <c r="L391" s="133" t="s">
        <v>1182</v>
      </c>
      <c r="M391" s="18">
        <v>463636.84809085936</v>
      </c>
      <c r="N391" s="131">
        <f>M391*(1-Север_шип!$U$1)</f>
        <v>463636.84809085936</v>
      </c>
      <c r="O391" s="134">
        <v>78.03</v>
      </c>
      <c r="P391" s="18">
        <v>487062.42881892086</v>
      </c>
      <c r="Q391" s="131">
        <f>P391*(1-Север_шип!$U$1)</f>
        <v>487062.42881892086</v>
      </c>
      <c r="R391" s="158">
        <v>87.9749999999999</v>
      </c>
      <c r="S391" s="18">
        <v>509781.09994295734</v>
      </c>
      <c r="T391" s="131">
        <f>S391*(1-Север_шип!$U$1)</f>
        <v>509781.09994295734</v>
      </c>
      <c r="U391" s="159">
        <v>97.9199999999999</v>
      </c>
    </row>
    <row r="392" spans="1:21" ht="12.75">
      <c r="A392" s="130" t="s">
        <v>1183</v>
      </c>
      <c r="B392" s="18">
        <v>443499.3384265568</v>
      </c>
      <c r="C392" s="131">
        <f>B392*(1-Север_шип!$U$1)</f>
        <v>443499.3384265568</v>
      </c>
      <c r="D392" s="132">
        <v>73.4</v>
      </c>
      <c r="E392" s="18">
        <v>466137.56221066776</v>
      </c>
      <c r="F392" s="131">
        <f>E392*(1-Север_шип!$U$1)</f>
        <v>466137.56221066776</v>
      </c>
      <c r="G392" s="132">
        <v>82.4</v>
      </c>
      <c r="H392" s="18">
        <v>488854.52168917377</v>
      </c>
      <c r="I392" s="131">
        <f>H392*(1-Север_шип!$U$1)</f>
        <v>488854.52168917377</v>
      </c>
      <c r="J392" s="132">
        <v>91.4</v>
      </c>
      <c r="K392" s="126"/>
      <c r="L392" s="133" t="s">
        <v>1184</v>
      </c>
      <c r="M392" s="18">
        <v>478471.6799022074</v>
      </c>
      <c r="N392" s="131">
        <f>M392*(1-Север_шип!$U$1)</f>
        <v>478471.6799022074</v>
      </c>
      <c r="O392" s="134">
        <v>81.1512</v>
      </c>
      <c r="P392" s="18">
        <v>502439.85226338264</v>
      </c>
      <c r="Q392" s="131">
        <f>P392*(1-Север_шип!$U$1)</f>
        <v>502439.85226338264</v>
      </c>
      <c r="R392" s="158">
        <v>91.4939999999999</v>
      </c>
      <c r="S392" s="18">
        <v>525629.2259082593</v>
      </c>
      <c r="T392" s="131">
        <f>S392*(1-Север_шип!$U$1)</f>
        <v>525629.2259082593</v>
      </c>
      <c r="U392" s="159">
        <v>101.8368</v>
      </c>
    </row>
    <row r="393" spans="1:21" ht="12.75">
      <c r="A393" s="130" t="s">
        <v>1185</v>
      </c>
      <c r="B393" s="18">
        <v>457627.2606338796</v>
      </c>
      <c r="C393" s="131">
        <f>B393*(1-Север_шип!$U$1)</f>
        <v>457627.2606338796</v>
      </c>
      <c r="D393" s="132">
        <v>76.4</v>
      </c>
      <c r="E393" s="18">
        <v>480891.9466820904</v>
      </c>
      <c r="F393" s="131">
        <f>E393*(1-Север_шип!$U$1)</f>
        <v>480891.9466820904</v>
      </c>
      <c r="G393" s="132">
        <v>85.75</v>
      </c>
      <c r="H393" s="18">
        <v>504077.8970359062</v>
      </c>
      <c r="I393" s="131">
        <f>H393*(1-Север_шип!$U$1)</f>
        <v>504077.8970359062</v>
      </c>
      <c r="J393" s="132">
        <v>95.1</v>
      </c>
      <c r="K393" s="126"/>
      <c r="L393" s="133" t="s">
        <v>1186</v>
      </c>
      <c r="M393" s="18">
        <v>493303.0884224948</v>
      </c>
      <c r="N393" s="131">
        <f>M393*(1-Север_шип!$U$1)</f>
        <v>493303.0884224948</v>
      </c>
      <c r="O393" s="134">
        <v>84.2723999999999</v>
      </c>
      <c r="P393" s="18">
        <v>517820.69899890537</v>
      </c>
      <c r="Q393" s="131">
        <f>P393*(1-Север_шип!$U$1)</f>
        <v>517820.69899890537</v>
      </c>
      <c r="R393" s="158">
        <v>95.0129999999999</v>
      </c>
      <c r="S393" s="18">
        <v>541475.6402280307</v>
      </c>
      <c r="T393" s="131">
        <f>S393*(1-Север_шип!$U$1)</f>
        <v>541475.6402280307</v>
      </c>
      <c r="U393" s="159">
        <v>105.7536</v>
      </c>
    </row>
    <row r="394" spans="1:21" ht="12.75">
      <c r="A394" s="130" t="s">
        <v>1187</v>
      </c>
      <c r="B394" s="18">
        <v>471760.3177777934</v>
      </c>
      <c r="C394" s="131">
        <f>B394*(1-Север_шип!$U$1)</f>
        <v>471760.3177777934</v>
      </c>
      <c r="D394" s="132">
        <v>79.3</v>
      </c>
      <c r="E394" s="18">
        <v>490625.5835837289</v>
      </c>
      <c r="F394" s="131">
        <f>E394*(1-Север_шип!$U$1)</f>
        <v>490625.5835837289</v>
      </c>
      <c r="G394" s="132">
        <v>89.05</v>
      </c>
      <c r="H394" s="18">
        <v>519301.27238263865</v>
      </c>
      <c r="I394" s="131">
        <f>H394*(1-Север_шип!$U$1)</f>
        <v>519301.27238263865</v>
      </c>
      <c r="J394" s="132">
        <v>98.8</v>
      </c>
      <c r="K394" s="126"/>
      <c r="L394" s="133" t="s">
        <v>1188</v>
      </c>
      <c r="M394" s="18">
        <v>508134.4969427823</v>
      </c>
      <c r="N394" s="131">
        <f>M394*(1-Север_шип!$U$1)</f>
        <v>508134.4969427823</v>
      </c>
      <c r="O394" s="134">
        <v>87.3936</v>
      </c>
      <c r="P394" s="18">
        <v>533198.1224433671</v>
      </c>
      <c r="Q394" s="131">
        <f>P394*(1-Север_шип!$U$1)</f>
        <v>533198.1224433671</v>
      </c>
      <c r="R394" s="158">
        <v>98.532</v>
      </c>
      <c r="S394" s="18">
        <v>557323.7661933327</v>
      </c>
      <c r="T394" s="131">
        <f>S394*(1-Север_шип!$U$1)</f>
        <v>557323.7661933327</v>
      </c>
      <c r="U394" s="159">
        <v>109.6704</v>
      </c>
    </row>
    <row r="395" spans="1:21" ht="12.75">
      <c r="A395" s="130" t="s">
        <v>1189</v>
      </c>
      <c r="B395" s="18">
        <v>486043.9997283761</v>
      </c>
      <c r="C395" s="131">
        <f>B395*(1-Север_шип!$U$1)</f>
        <v>486043.9997283761</v>
      </c>
      <c r="D395" s="132">
        <v>82.3</v>
      </c>
      <c r="E395" s="18">
        <v>495569.87970711873</v>
      </c>
      <c r="F395" s="131">
        <f>E395*(1-Север_шип!$U$1)</f>
        <v>495569.87970711873</v>
      </c>
      <c r="G395" s="132">
        <v>92.35</v>
      </c>
      <c r="H395" s="18">
        <v>534522.9360838408</v>
      </c>
      <c r="I395" s="131">
        <f>H395*(1-Север_шип!$U$1)</f>
        <v>534522.9360838408</v>
      </c>
      <c r="J395" s="132">
        <v>102.4</v>
      </c>
      <c r="K395" s="126"/>
      <c r="L395" s="133" t="s">
        <v>1190</v>
      </c>
      <c r="M395" s="18">
        <v>522967.6171085999</v>
      </c>
      <c r="N395" s="131">
        <f>M395*(1-Север_шип!$U$1)</f>
        <v>522967.6171085999</v>
      </c>
      <c r="O395" s="134">
        <v>90.5148</v>
      </c>
      <c r="P395" s="18">
        <v>548578.9691788899</v>
      </c>
      <c r="Q395" s="131">
        <f>P395*(1-Север_шип!$U$1)</f>
        <v>548578.9691788899</v>
      </c>
      <c r="R395" s="158">
        <v>102.051</v>
      </c>
      <c r="S395" s="18">
        <v>573173.603804165</v>
      </c>
      <c r="T395" s="131">
        <f>S395*(1-Север_шип!$U$1)</f>
        <v>573173.603804165</v>
      </c>
      <c r="U395" s="159">
        <v>113.5872</v>
      </c>
    </row>
    <row r="396" spans="1:21" ht="12.75">
      <c r="A396" s="130" t="s">
        <v>1191</v>
      </c>
      <c r="B396" s="18">
        <v>500175.3452267595</v>
      </c>
      <c r="C396" s="131">
        <f>B396*(1-Север_шип!$U$1)</f>
        <v>500175.3452267595</v>
      </c>
      <c r="D396" s="132">
        <v>85.2</v>
      </c>
      <c r="E396" s="18">
        <v>524920.6046587038</v>
      </c>
      <c r="F396" s="131">
        <f>E396*(1-Север_шип!$U$1)</f>
        <v>524920.6046587038</v>
      </c>
      <c r="G396" s="132">
        <v>95.65</v>
      </c>
      <c r="H396" s="18">
        <v>549746.3114305731</v>
      </c>
      <c r="I396" s="131">
        <f>H396*(1-Север_шип!$U$1)</f>
        <v>549746.3114305731</v>
      </c>
      <c r="J396" s="132">
        <v>106.1</v>
      </c>
      <c r="K396" s="126"/>
      <c r="L396" s="133" t="s">
        <v>1192</v>
      </c>
      <c r="M396" s="18">
        <v>537800.7372744179</v>
      </c>
      <c r="N396" s="131">
        <f>M396*(1-Север_шип!$U$1)</f>
        <v>537800.7372744179</v>
      </c>
      <c r="O396" s="134">
        <v>93.636</v>
      </c>
      <c r="P396" s="18">
        <v>563956.3926233518</v>
      </c>
      <c r="Q396" s="131">
        <f>P396*(1-Север_шип!$U$1)</f>
        <v>563956.3926233518</v>
      </c>
      <c r="R396" s="158">
        <v>105.57</v>
      </c>
      <c r="S396" s="18">
        <v>589021.729769467</v>
      </c>
      <c r="T396" s="131">
        <f>S396*(1-Север_шип!$U$1)</f>
        <v>589021.729769467</v>
      </c>
      <c r="U396" s="159">
        <v>117.504</v>
      </c>
    </row>
    <row r="397" spans="1:21" ht="12.75">
      <c r="A397" s="130" t="s">
        <v>1193</v>
      </c>
      <c r="B397" s="18">
        <v>514304.9790796127</v>
      </c>
      <c r="C397" s="131">
        <f>B397*(1-Север_шип!$U$1)</f>
        <v>514304.9790796127</v>
      </c>
      <c r="D397" s="132">
        <v>88.1</v>
      </c>
      <c r="E397" s="18">
        <v>539597.9650812617</v>
      </c>
      <c r="F397" s="131">
        <f>E397*(1-Север_шип!$U$1)</f>
        <v>539597.9650812617</v>
      </c>
      <c r="G397" s="132">
        <v>98.9</v>
      </c>
      <c r="H397" s="18">
        <v>564967.9751317753</v>
      </c>
      <c r="I397" s="131">
        <f>H397*(1-Север_шип!$U$1)</f>
        <v>564967.9751317753</v>
      </c>
      <c r="J397" s="132">
        <v>109.7</v>
      </c>
      <c r="K397" s="126"/>
      <c r="L397" s="133" t="s">
        <v>1194</v>
      </c>
      <c r="M397" s="18">
        <v>552632.1457947051</v>
      </c>
      <c r="N397" s="131">
        <f>M397*(1-Север_шип!$U$1)</f>
        <v>552632.1457947051</v>
      </c>
      <c r="O397" s="134">
        <v>96.7572</v>
      </c>
      <c r="P397" s="18">
        <v>579337.2393588742</v>
      </c>
      <c r="Q397" s="131">
        <f>P397*(1-Север_шип!$U$1)</f>
        <v>579337.2393588742</v>
      </c>
      <c r="R397" s="158">
        <v>109.089</v>
      </c>
      <c r="S397" s="18">
        <v>604868.1440892385</v>
      </c>
      <c r="T397" s="131">
        <f>S397*(1-Север_шип!$U$1)</f>
        <v>604868.1440892385</v>
      </c>
      <c r="U397" s="159">
        <v>121.4208</v>
      </c>
    </row>
    <row r="398" spans="1:21" ht="12.75">
      <c r="A398" s="130" t="s">
        <v>1195</v>
      </c>
      <c r="B398" s="18">
        <v>528434.5904908476</v>
      </c>
      <c r="C398" s="131">
        <f>B398*(1-Север_шип!$U$1)</f>
        <v>528434.5904908476</v>
      </c>
      <c r="D398" s="132">
        <v>91.1</v>
      </c>
      <c r="E398" s="18">
        <v>554277.0371493499</v>
      </c>
      <c r="F398" s="131">
        <f>E398*(1-Север_шип!$U$1)</f>
        <v>554277.0371493499</v>
      </c>
      <c r="G398" s="132">
        <v>102.25</v>
      </c>
      <c r="H398" s="18">
        <v>580191.3504785076</v>
      </c>
      <c r="I398" s="131">
        <f>H398*(1-Север_шип!$U$1)</f>
        <v>580191.3504785076</v>
      </c>
      <c r="J398" s="132">
        <v>113.4</v>
      </c>
      <c r="K398" s="126"/>
      <c r="L398" s="133" t="s">
        <v>1196</v>
      </c>
      <c r="M398" s="18">
        <v>567465.2659605229</v>
      </c>
      <c r="N398" s="131">
        <f>M398*(1-Север_шип!$U$1)</f>
        <v>567465.2659605229</v>
      </c>
      <c r="O398" s="134">
        <v>99.8784</v>
      </c>
      <c r="P398" s="18">
        <v>594716.3744488664</v>
      </c>
      <c r="Q398" s="131">
        <f>P398*(1-Север_шип!$U$1)</f>
        <v>594716.3744488664</v>
      </c>
      <c r="R398" s="158">
        <v>112.608</v>
      </c>
      <c r="S398" s="18">
        <v>620716.2700545406</v>
      </c>
      <c r="T398" s="131">
        <f>S398*(1-Север_шип!$U$1)</f>
        <v>620716.2700545406</v>
      </c>
      <c r="U398" s="159">
        <v>125.3376</v>
      </c>
    </row>
    <row r="399" spans="1:21" ht="12.75">
      <c r="A399" s="130" t="s">
        <v>1197</v>
      </c>
      <c r="B399" s="18">
        <v>542564.2467853192</v>
      </c>
      <c r="C399" s="131">
        <f>B399*(1-Север_шип!$U$1)</f>
        <v>542564.2467853192</v>
      </c>
      <c r="D399" s="132">
        <v>94</v>
      </c>
      <c r="E399" s="18">
        <v>568954.3975719078</v>
      </c>
      <c r="F399" s="131">
        <f>E399*(1-Север_шип!$U$1)</f>
        <v>568954.3975719078</v>
      </c>
      <c r="G399" s="132">
        <v>105.5</v>
      </c>
      <c r="H399" s="18">
        <v>595413.0141797096</v>
      </c>
      <c r="I399" s="131">
        <f>H399*(1-Север_шип!$U$1)</f>
        <v>595413.0141797096</v>
      </c>
      <c r="J399" s="132">
        <v>117</v>
      </c>
      <c r="K399" s="126"/>
      <c r="L399" s="133" t="s">
        <v>1198</v>
      </c>
      <c r="M399" s="18">
        <v>582298.3861263408</v>
      </c>
      <c r="N399" s="131">
        <f>M399*(1-Север_шип!$U$1)</f>
        <v>582298.3861263408</v>
      </c>
      <c r="O399" s="134">
        <v>102.9996</v>
      </c>
      <c r="P399" s="18">
        <v>610095.5095388588</v>
      </c>
      <c r="Q399" s="131">
        <f>P399*(1-Север_шип!$U$1)</f>
        <v>610095.5095388588</v>
      </c>
      <c r="R399" s="158">
        <v>116.127</v>
      </c>
      <c r="S399" s="18">
        <v>636564.3960198424</v>
      </c>
      <c r="T399" s="131">
        <f>S399*(1-Север_шип!$U$1)</f>
        <v>636564.3960198424</v>
      </c>
      <c r="U399" s="159">
        <v>129.2544</v>
      </c>
    </row>
    <row r="400" spans="1:21" ht="12.75">
      <c r="A400" s="130" t="s">
        <v>1199</v>
      </c>
      <c r="B400" s="18">
        <v>556851.3520269623</v>
      </c>
      <c r="C400" s="131">
        <f>B400*(1-Север_шип!$U$1)</f>
        <v>556851.3520269623</v>
      </c>
      <c r="D400" s="132">
        <v>96.9</v>
      </c>
      <c r="E400" s="18">
        <v>583631.7579944658</v>
      </c>
      <c r="F400" s="131">
        <f>E400*(1-Север_шип!$U$1)</f>
        <v>583631.7579944658</v>
      </c>
      <c r="G400" s="132">
        <v>108.8</v>
      </c>
      <c r="H400" s="18">
        <v>610636.389526442</v>
      </c>
      <c r="I400" s="131">
        <f>H400*(1-Север_шип!$U$1)</f>
        <v>610636.389526442</v>
      </c>
      <c r="J400" s="132">
        <v>120.7</v>
      </c>
      <c r="K400" s="126"/>
      <c r="L400" s="133" t="s">
        <v>1200</v>
      </c>
      <c r="M400" s="18">
        <v>597129.7946466282</v>
      </c>
      <c r="N400" s="131">
        <f>M400*(1-Север_шип!$U$1)</f>
        <v>597129.7946466282</v>
      </c>
      <c r="O400" s="134">
        <v>106.1208</v>
      </c>
      <c r="P400" s="18">
        <v>625476.3562743812</v>
      </c>
      <c r="Q400" s="131">
        <f>P400*(1-Север_шип!$U$1)</f>
        <v>625476.3562743812</v>
      </c>
      <c r="R400" s="158">
        <v>119.646</v>
      </c>
      <c r="S400" s="18">
        <v>652412.5219851445</v>
      </c>
      <c r="T400" s="131">
        <f>S400*(1-Север_шип!$U$1)</f>
        <v>652412.5219851445</v>
      </c>
      <c r="U400" s="159">
        <v>133.1712</v>
      </c>
    </row>
    <row r="401" spans="1:21" ht="12.75">
      <c r="A401" s="130" t="s">
        <v>1201</v>
      </c>
      <c r="B401" s="18">
        <v>570980.9858798154</v>
      </c>
      <c r="C401" s="131">
        <f>B401*(1-Север_шип!$U$1)</f>
        <v>570980.9858798154</v>
      </c>
      <c r="D401" s="132">
        <v>99.9</v>
      </c>
      <c r="E401" s="18">
        <v>598309.1184170237</v>
      </c>
      <c r="F401" s="131">
        <f>E401*(1-Север_шип!$U$1)</f>
        <v>598309.1184170237</v>
      </c>
      <c r="G401" s="132">
        <v>112.15</v>
      </c>
      <c r="H401" s="18">
        <v>625858.0532276443</v>
      </c>
      <c r="I401" s="131">
        <f>H401*(1-Север_шип!$U$1)</f>
        <v>625858.0532276443</v>
      </c>
      <c r="J401" s="132">
        <v>124.4</v>
      </c>
      <c r="K401" s="126"/>
      <c r="L401" s="133" t="s">
        <v>1202</v>
      </c>
      <c r="M401" s="18">
        <v>611961.2031669156</v>
      </c>
      <c r="N401" s="131">
        <f>M401*(1-Север_шип!$U$1)</f>
        <v>611961.2031669156</v>
      </c>
      <c r="O401" s="134">
        <v>109.242</v>
      </c>
      <c r="P401" s="18">
        <v>640853.7797188429</v>
      </c>
      <c r="Q401" s="131">
        <f>P401*(1-Север_шип!$U$1)</f>
        <v>640853.7797188429</v>
      </c>
      <c r="R401" s="158">
        <v>123.165</v>
      </c>
      <c r="S401" s="18">
        <v>668258.9363049162</v>
      </c>
      <c r="T401" s="131">
        <f>S401*(1-Север_шип!$U$1)</f>
        <v>668258.9363049162</v>
      </c>
      <c r="U401" s="159">
        <v>137.088</v>
      </c>
    </row>
    <row r="402" spans="1:21" ht="12.75">
      <c r="A402" s="130" t="s">
        <v>1203</v>
      </c>
      <c r="B402" s="18">
        <v>585108.9080871384</v>
      </c>
      <c r="C402" s="131">
        <f>B402*(1-Север_шип!$U$1)</f>
        <v>585108.9080871384</v>
      </c>
      <c r="D402" s="132">
        <v>102.8</v>
      </c>
      <c r="E402" s="18">
        <v>612986.4788395815</v>
      </c>
      <c r="F402" s="131">
        <f>E402*(1-Север_шип!$U$1)</f>
        <v>612986.4788395815</v>
      </c>
      <c r="G402" s="132">
        <v>115.4</v>
      </c>
      <c r="H402" s="18">
        <v>641079.7169288463</v>
      </c>
      <c r="I402" s="131">
        <f>H402*(1-Север_шип!$U$1)</f>
        <v>641079.7169288463</v>
      </c>
      <c r="J402" s="132">
        <v>128</v>
      </c>
      <c r="K402" s="126"/>
      <c r="L402" s="133" t="s">
        <v>1204</v>
      </c>
      <c r="M402" s="18">
        <v>626794.3233327332</v>
      </c>
      <c r="N402" s="131">
        <f>M402*(1-Север_шип!$U$1)</f>
        <v>626794.3233327332</v>
      </c>
      <c r="O402" s="134">
        <v>112.3632</v>
      </c>
      <c r="P402" s="18">
        <v>656234.6264543657</v>
      </c>
      <c r="Q402" s="131">
        <f>P402*(1-Север_шип!$U$1)</f>
        <v>656234.6264543657</v>
      </c>
      <c r="R402" s="158">
        <v>126.684</v>
      </c>
      <c r="S402" s="18">
        <v>684107.0622702179</v>
      </c>
      <c r="T402" s="131">
        <f>S402*(1-Север_шип!$U$1)</f>
        <v>684107.0622702179</v>
      </c>
      <c r="U402" s="159">
        <v>141.0048</v>
      </c>
    </row>
    <row r="403" spans="1:21" ht="12.75">
      <c r="A403" s="130" t="s">
        <v>1205</v>
      </c>
      <c r="B403" s="18">
        <v>599236.8302944612</v>
      </c>
      <c r="C403" s="131">
        <f>B403*(1-Север_шип!$U$1)</f>
        <v>599236.8302944612</v>
      </c>
      <c r="D403" s="132">
        <v>105.8</v>
      </c>
      <c r="E403" s="18">
        <v>627665.5509076699</v>
      </c>
      <c r="F403" s="131">
        <f>E403*(1-Север_шип!$U$1)</f>
        <v>627665.5509076699</v>
      </c>
      <c r="G403" s="132">
        <v>118.75</v>
      </c>
      <c r="H403" s="18">
        <v>656304.8039211091</v>
      </c>
      <c r="I403" s="131">
        <f>H403*(1-Север_шип!$U$1)</f>
        <v>656304.8039211091</v>
      </c>
      <c r="J403" s="132">
        <v>131.7</v>
      </c>
      <c r="K403" s="126"/>
      <c r="L403" s="133" t="s">
        <v>1206</v>
      </c>
      <c r="M403" s="18">
        <v>641627.443498551</v>
      </c>
      <c r="N403" s="131">
        <f>M403*(1-Север_шип!$U$1)</f>
        <v>641627.443498551</v>
      </c>
      <c r="O403" s="134">
        <v>115.4844</v>
      </c>
      <c r="P403" s="18">
        <v>671613.7615443576</v>
      </c>
      <c r="Q403" s="131">
        <f>P403*(1-Север_шип!$U$1)</f>
        <v>671613.7615443576</v>
      </c>
      <c r="R403" s="158">
        <v>130.203</v>
      </c>
      <c r="S403" s="18">
        <v>699955.1882355198</v>
      </c>
      <c r="T403" s="131">
        <f>S403*(1-Север_шип!$U$1)</f>
        <v>699955.1882355198</v>
      </c>
      <c r="U403" s="159">
        <v>144.9216</v>
      </c>
    </row>
    <row r="404" spans="1:21" ht="12.75">
      <c r="A404" s="130" t="s">
        <v>1207</v>
      </c>
      <c r="B404" s="18">
        <v>613366.4641473144</v>
      </c>
      <c r="C404" s="131">
        <f>B404*(1-Север_шип!$U$1)</f>
        <v>613366.4641473144</v>
      </c>
      <c r="D404" s="132">
        <v>108.7</v>
      </c>
      <c r="E404" s="18">
        <v>642342.911330228</v>
      </c>
      <c r="F404" s="131">
        <f>E404*(1-Север_шип!$U$1)</f>
        <v>642342.911330228</v>
      </c>
      <c r="G404" s="132">
        <v>122</v>
      </c>
      <c r="H404" s="18">
        <v>671526.467622311</v>
      </c>
      <c r="I404" s="131">
        <f>H404*(1-Север_шип!$U$1)</f>
        <v>671526.467622311</v>
      </c>
      <c r="J404" s="132">
        <v>135.3</v>
      </c>
      <c r="K404" s="126"/>
      <c r="L404" s="133" t="s">
        <v>1208</v>
      </c>
      <c r="M404" s="18">
        <v>656458.8520188385</v>
      </c>
      <c r="N404" s="131">
        <f>M404*(1-Север_шип!$U$1)</f>
        <v>656458.8520188385</v>
      </c>
      <c r="O404" s="134">
        <v>118.6056</v>
      </c>
      <c r="P404" s="18">
        <v>686992.8966343501</v>
      </c>
      <c r="Q404" s="131">
        <f>P404*(1-Север_шип!$U$1)</f>
        <v>686992.8966343501</v>
      </c>
      <c r="R404" s="158">
        <v>133.722</v>
      </c>
      <c r="S404" s="18">
        <v>715805.0258463519</v>
      </c>
      <c r="T404" s="131">
        <f>S404*(1-Север_шип!$U$1)</f>
        <v>715805.0258463519</v>
      </c>
      <c r="U404" s="159">
        <v>148.8384</v>
      </c>
    </row>
    <row r="405" spans="1:21" ht="12.75">
      <c r="A405" s="130" t="s">
        <v>1209</v>
      </c>
      <c r="B405" s="18">
        <v>627494.3863546373</v>
      </c>
      <c r="C405" s="131">
        <f>B405*(1-Север_шип!$U$1)</f>
        <v>627494.3863546373</v>
      </c>
      <c r="D405" s="132">
        <v>111.6</v>
      </c>
      <c r="E405" s="18">
        <v>657020.2717527859</v>
      </c>
      <c r="F405" s="131">
        <f>E405*(1-Север_шип!$U$1)</f>
        <v>657020.2717527859</v>
      </c>
      <c r="G405" s="132">
        <v>125.3</v>
      </c>
      <c r="H405" s="18">
        <v>686749.8429690435</v>
      </c>
      <c r="I405" s="131">
        <f>H405*(1-Север_шип!$U$1)</f>
        <v>686749.8429690435</v>
      </c>
      <c r="J405" s="132">
        <v>139</v>
      </c>
      <c r="K405" s="126"/>
      <c r="L405" s="133" t="s">
        <v>1210</v>
      </c>
      <c r="M405" s="18">
        <v>671291.9721846561</v>
      </c>
      <c r="N405" s="131">
        <f>M405*(1-Север_шип!$U$1)</f>
        <v>671291.9721846561</v>
      </c>
      <c r="O405" s="134">
        <v>121.7268</v>
      </c>
      <c r="P405" s="18">
        <v>702372.0317243423</v>
      </c>
      <c r="Q405" s="131">
        <f>P405*(1-Север_шип!$U$1)</f>
        <v>702372.0317243423</v>
      </c>
      <c r="R405" s="158">
        <v>137.241</v>
      </c>
      <c r="S405" s="18">
        <v>731651.4401661238</v>
      </c>
      <c r="T405" s="131">
        <f>S405*(1-Север_шип!$U$1)</f>
        <v>731651.4401661238</v>
      </c>
      <c r="U405" s="159">
        <v>152.7552</v>
      </c>
    </row>
    <row r="406" spans="1:21" ht="12.75">
      <c r="A406" s="130" t="s">
        <v>1211</v>
      </c>
      <c r="B406" s="18">
        <v>641624.0202074902</v>
      </c>
      <c r="C406" s="131">
        <f>B406*(1-Север_шип!$U$1)</f>
        <v>641624.0202074902</v>
      </c>
      <c r="D406" s="132">
        <v>114.6</v>
      </c>
      <c r="E406" s="18">
        <v>671697.6321753438</v>
      </c>
      <c r="F406" s="131">
        <f>E406*(1-Север_шип!$U$1)</f>
        <v>671697.6321753438</v>
      </c>
      <c r="G406" s="132">
        <v>128.6</v>
      </c>
      <c r="H406" s="18">
        <v>701971.5066702457</v>
      </c>
      <c r="I406" s="131">
        <f>H406*(1-Север_шип!$U$1)</f>
        <v>701971.5066702457</v>
      </c>
      <c r="J406" s="132">
        <v>142.6</v>
      </c>
      <c r="K406" s="126"/>
      <c r="L406" s="133" t="s">
        <v>1212</v>
      </c>
      <c r="M406" s="18">
        <v>686123.3807049437</v>
      </c>
      <c r="N406" s="131">
        <f>M406*(1-Север_шип!$U$1)</f>
        <v>686123.3807049437</v>
      </c>
      <c r="O406" s="134">
        <v>124.848</v>
      </c>
      <c r="P406" s="18">
        <v>717751.1668143343</v>
      </c>
      <c r="Q406" s="131">
        <f>P406*(1-Север_шип!$U$1)</f>
        <v>717751.1668143343</v>
      </c>
      <c r="R406" s="158">
        <v>140.76</v>
      </c>
      <c r="S406" s="18">
        <v>747499.5661314256</v>
      </c>
      <c r="T406" s="131">
        <f>S406*(1-Север_шип!$U$1)</f>
        <v>747499.5661314256</v>
      </c>
      <c r="U406" s="159">
        <v>156.672</v>
      </c>
    </row>
    <row r="407" spans="1:21" ht="12.75">
      <c r="A407" s="130" t="s">
        <v>1213</v>
      </c>
      <c r="B407" s="18">
        <v>655751.9424148131</v>
      </c>
      <c r="C407" s="131">
        <f>B407*(1-Север_шип!$U$1)</f>
        <v>655751.9424148131</v>
      </c>
      <c r="D407" s="132">
        <v>117.5</v>
      </c>
      <c r="E407" s="18">
        <v>686374.9925979021</v>
      </c>
      <c r="F407" s="131">
        <f>E407*(1-Север_шип!$U$1)</f>
        <v>686374.9925979021</v>
      </c>
      <c r="G407" s="132">
        <v>131.9</v>
      </c>
      <c r="H407" s="18">
        <v>717193.1703714478</v>
      </c>
      <c r="I407" s="131">
        <f>H407*(1-Север_шип!$U$1)</f>
        <v>717193.1703714478</v>
      </c>
      <c r="J407" s="132">
        <v>146.3</v>
      </c>
      <c r="K407" s="126"/>
      <c r="L407" s="133" t="s">
        <v>1214</v>
      </c>
      <c r="M407" s="18">
        <v>700956.5008707613</v>
      </c>
      <c r="N407" s="131">
        <f>M407*(1-Север_шип!$U$1)</f>
        <v>700956.5008707613</v>
      </c>
      <c r="O407" s="134">
        <v>127.9692</v>
      </c>
      <c r="P407" s="18">
        <v>733130.3019043265</v>
      </c>
      <c r="Q407" s="131">
        <f>P407*(1-Север_шип!$U$1)</f>
        <v>733130.3019043265</v>
      </c>
      <c r="R407" s="158">
        <v>144.279</v>
      </c>
      <c r="S407" s="18">
        <v>763347.6920967277</v>
      </c>
      <c r="T407" s="131">
        <f>S407*(1-Север_шип!$U$1)</f>
        <v>763347.6920967277</v>
      </c>
      <c r="U407" s="159">
        <v>160.5888</v>
      </c>
    </row>
    <row r="408" spans="1:21" ht="12.75">
      <c r="A408" s="130" t="s">
        <v>1215</v>
      </c>
      <c r="B408" s="18">
        <v>670039.0476564565</v>
      </c>
      <c r="C408" s="131">
        <f>B408*(1-Север_шип!$U$1)</f>
        <v>670039.0476564565</v>
      </c>
      <c r="D408" s="132">
        <v>120.4416</v>
      </c>
      <c r="E408" s="18">
        <v>701054.0646659901</v>
      </c>
      <c r="F408" s="131">
        <f>E408*(1-Север_шип!$U$1)</f>
        <v>701054.0646659901</v>
      </c>
      <c r="G408" s="132">
        <v>135.792</v>
      </c>
      <c r="H408" s="18">
        <v>732416.54571818</v>
      </c>
      <c r="I408" s="131">
        <f>H408*(1-Север_шип!$U$1)</f>
        <v>732416.54571818</v>
      </c>
      <c r="J408" s="132">
        <v>151.1424</v>
      </c>
      <c r="K408" s="126"/>
      <c r="L408" s="133" t="s">
        <v>1216</v>
      </c>
      <c r="M408" s="18">
        <v>715789.6210365793</v>
      </c>
      <c r="N408" s="131">
        <f>M408*(1-Север_шип!$U$1)</f>
        <v>715789.6210365793</v>
      </c>
      <c r="O408" s="134">
        <v>131.0904</v>
      </c>
      <c r="P408" s="18">
        <v>748509.4369943186</v>
      </c>
      <c r="Q408" s="131">
        <f>P408*(1-Север_шип!$U$1)</f>
        <v>748509.4369943186</v>
      </c>
      <c r="R408" s="158">
        <v>147.798</v>
      </c>
      <c r="S408" s="18">
        <v>779194.1064164992</v>
      </c>
      <c r="T408" s="131">
        <f>S408*(1-Север_шип!$U$1)</f>
        <v>779194.1064164992</v>
      </c>
      <c r="U408" s="159">
        <v>164.5056</v>
      </c>
    </row>
    <row r="409" spans="1:21" ht="12.75">
      <c r="A409" s="130" t="s">
        <v>1217</v>
      </c>
      <c r="B409" s="18">
        <v>684327.86454363</v>
      </c>
      <c r="C409" s="131">
        <f>B409*(1-Север_шип!$U$1)</f>
        <v>684327.86454363</v>
      </c>
      <c r="D409" s="132">
        <v>123.3792</v>
      </c>
      <c r="E409" s="18">
        <v>715736.560025139</v>
      </c>
      <c r="F409" s="131">
        <f>E409*(1-Север_шип!$U$1)</f>
        <v>715736.560025139</v>
      </c>
      <c r="G409" s="132">
        <v>139.104</v>
      </c>
      <c r="H409" s="18">
        <v>747638.2094193823</v>
      </c>
      <c r="I409" s="131">
        <f>H409*(1-Север_шип!$U$1)</f>
        <v>747638.2094193823</v>
      </c>
      <c r="J409" s="132">
        <v>154.8288</v>
      </c>
      <c r="K409" s="126"/>
      <c r="L409" s="133" t="s">
        <v>1218</v>
      </c>
      <c r="M409" s="18">
        <v>730621.0295568666</v>
      </c>
      <c r="N409" s="131">
        <f>M409*(1-Север_шип!$U$1)</f>
        <v>730621.0295568666</v>
      </c>
      <c r="O409" s="134">
        <v>134.2116</v>
      </c>
      <c r="P409" s="18">
        <v>763890.2837298416</v>
      </c>
      <c r="Q409" s="131">
        <f>P409*(1-Север_шип!$U$1)</f>
        <v>763890.2837298416</v>
      </c>
      <c r="R409" s="158">
        <v>151.317</v>
      </c>
      <c r="S409" s="18">
        <v>795042.2323818011</v>
      </c>
      <c r="T409" s="131">
        <f>S409*(1-Север_шип!$U$1)</f>
        <v>795042.2323818011</v>
      </c>
      <c r="U409" s="159">
        <v>168.4224</v>
      </c>
    </row>
    <row r="410" spans="1:21" ht="12.75">
      <c r="A410" s="130" t="s">
        <v>1219</v>
      </c>
      <c r="B410" s="18">
        <v>698614.9697852734</v>
      </c>
      <c r="C410" s="131">
        <f>B410*(1-Север_шип!$U$1)</f>
        <v>698614.9697852734</v>
      </c>
      <c r="D410" s="132">
        <v>126.3168</v>
      </c>
      <c r="E410" s="18">
        <v>730410.4971566366</v>
      </c>
      <c r="F410" s="131">
        <f>E410*(1-Север_шип!$U$1)</f>
        <v>730410.4971566366</v>
      </c>
      <c r="G410" s="132">
        <v>142.416</v>
      </c>
      <c r="H410" s="18">
        <v>762861.5847661145</v>
      </c>
      <c r="I410" s="131">
        <f>H410*(1-Север_шип!$U$1)</f>
        <v>762861.5847661145</v>
      </c>
      <c r="J410" s="132">
        <v>158.5152</v>
      </c>
      <c r="K410" s="126"/>
      <c r="L410" s="133" t="s">
        <v>1220</v>
      </c>
      <c r="M410" s="18">
        <v>745454.1497226844</v>
      </c>
      <c r="N410" s="131">
        <f>M410*(1-Север_шип!$U$1)</f>
        <v>745454.1497226844</v>
      </c>
      <c r="O410" s="134">
        <v>137.3328</v>
      </c>
      <c r="P410" s="18">
        <v>779269.4188198337</v>
      </c>
      <c r="Q410" s="131">
        <f>P410*(1-Север_шип!$U$1)</f>
        <v>779269.4188198337</v>
      </c>
      <c r="R410" s="158">
        <v>154.836</v>
      </c>
      <c r="S410" s="18">
        <v>810890.3583471033</v>
      </c>
      <c r="T410" s="131">
        <f>S410*(1-Север_шип!$U$1)</f>
        <v>810890.3583471033</v>
      </c>
      <c r="U410" s="159">
        <v>172.3392</v>
      </c>
    </row>
    <row r="411" spans="1:21" ht="12.75">
      <c r="A411" s="130" t="s">
        <v>1221</v>
      </c>
      <c r="B411" s="18">
        <v>712902.0750269169</v>
      </c>
      <c r="C411" s="131">
        <f>B411*(1-Север_шип!$U$1)</f>
        <v>712902.0750269169</v>
      </c>
      <c r="D411" s="132">
        <v>129.2544</v>
      </c>
      <c r="E411" s="18">
        <v>745087.8575791945</v>
      </c>
      <c r="F411" s="131">
        <f>E411*(1-Север_шип!$U$1)</f>
        <v>745087.8575791945</v>
      </c>
      <c r="G411" s="132">
        <v>145.728</v>
      </c>
      <c r="H411" s="18">
        <v>778100.3649226199</v>
      </c>
      <c r="I411" s="131">
        <f>H411*(1-Север_шип!$U$1)</f>
        <v>778100.3649226199</v>
      </c>
      <c r="J411" s="132">
        <v>162.2016</v>
      </c>
      <c r="K411" s="126"/>
      <c r="L411" s="133" t="s">
        <v>1222</v>
      </c>
      <c r="M411" s="18">
        <v>760287.2698885018</v>
      </c>
      <c r="N411" s="131">
        <f>M411*(1-Север_шип!$U$1)</f>
        <v>760287.2698885018</v>
      </c>
      <c r="O411" s="134">
        <v>140.454</v>
      </c>
      <c r="P411" s="18">
        <v>794648.553909826</v>
      </c>
      <c r="Q411" s="131">
        <f>P411*(1-Север_шип!$U$1)</f>
        <v>794648.553909826</v>
      </c>
      <c r="R411" s="158">
        <v>158.355</v>
      </c>
      <c r="S411" s="18">
        <v>826738.4843124052</v>
      </c>
      <c r="T411" s="131">
        <f>S411*(1-Север_шип!$U$1)</f>
        <v>826738.4843124052</v>
      </c>
      <c r="U411" s="159">
        <v>176.256</v>
      </c>
    </row>
    <row r="412" spans="1:21" ht="12.75">
      <c r="A412" s="130" t="s">
        <v>1223</v>
      </c>
      <c r="B412" s="18">
        <v>727190.8919140905</v>
      </c>
      <c r="C412" s="131">
        <f>B412*(1-Север_шип!$U$1)</f>
        <v>727190.8919140905</v>
      </c>
      <c r="D412" s="132">
        <v>132.192</v>
      </c>
      <c r="E412" s="18">
        <v>759763.5063562219</v>
      </c>
      <c r="F412" s="131">
        <f>E412*(1-Север_шип!$U$1)</f>
        <v>759763.5063562219</v>
      </c>
      <c r="G412" s="132">
        <v>149.04</v>
      </c>
      <c r="H412" s="18">
        <v>793306.6238140491</v>
      </c>
      <c r="I412" s="131">
        <f>H412*(1-Север_шип!$U$1)</f>
        <v>793306.6238140491</v>
      </c>
      <c r="J412" s="132">
        <v>165.888</v>
      </c>
      <c r="K412" s="126"/>
      <c r="L412" s="133" t="s">
        <v>1224</v>
      </c>
      <c r="M412" s="18">
        <v>775118.6784087894</v>
      </c>
      <c r="N412" s="131">
        <f>M412*(1-Север_шип!$U$1)</f>
        <v>775118.6784087894</v>
      </c>
      <c r="O412" s="134">
        <v>143.5752</v>
      </c>
      <c r="P412" s="18">
        <v>810027.6889998182</v>
      </c>
      <c r="Q412" s="131">
        <f>P412*(1-Север_шип!$U$1)</f>
        <v>810027.6889998182</v>
      </c>
      <c r="R412" s="158">
        <v>161.874</v>
      </c>
      <c r="S412" s="18">
        <v>842584.8986321768</v>
      </c>
      <c r="T412" s="131">
        <f>S412*(1-Север_шип!$U$1)</f>
        <v>842584.8986321768</v>
      </c>
      <c r="U412" s="159">
        <v>180.1728</v>
      </c>
    </row>
    <row r="413" spans="1:21" ht="12.75">
      <c r="A413" s="130" t="s">
        <v>1225</v>
      </c>
      <c r="B413" s="18">
        <v>741477.9971557338</v>
      </c>
      <c r="C413" s="131">
        <f>B413*(1-Север_шип!$U$1)</f>
        <v>741477.9971557338</v>
      </c>
      <c r="D413" s="132">
        <v>135.1296</v>
      </c>
      <c r="E413" s="18">
        <v>774442.5784243103</v>
      </c>
      <c r="F413" s="131">
        <f>E413*(1-Север_шип!$U$1)</f>
        <v>774442.5784243103</v>
      </c>
      <c r="G413" s="132">
        <v>152.352</v>
      </c>
      <c r="H413" s="18">
        <v>808528.2875152513</v>
      </c>
      <c r="I413" s="131">
        <f>H413*(1-Север_шип!$U$1)</f>
        <v>808528.2875152513</v>
      </c>
      <c r="J413" s="132">
        <v>169.5744</v>
      </c>
      <c r="K413" s="126"/>
      <c r="L413" s="133" t="s">
        <v>1226</v>
      </c>
      <c r="M413" s="18">
        <v>789951.7985746075</v>
      </c>
      <c r="N413" s="131">
        <f>M413*(1-Север_шип!$U$1)</f>
        <v>789951.7985746075</v>
      </c>
      <c r="O413" s="134">
        <v>146.6964</v>
      </c>
      <c r="P413" s="18">
        <v>825406.8240898104</v>
      </c>
      <c r="Q413" s="131">
        <f>P413*(1-Север_шип!$U$1)</f>
        <v>825406.8240898104</v>
      </c>
      <c r="R413" s="158">
        <v>165.393</v>
      </c>
      <c r="S413" s="18">
        <v>858433.0245974784</v>
      </c>
      <c r="T413" s="131">
        <f>S413*(1-Север_шип!$U$1)</f>
        <v>858433.0245974784</v>
      </c>
      <c r="U413" s="159">
        <v>184.0896</v>
      </c>
    </row>
    <row r="414" spans="1:21" ht="12.75">
      <c r="A414" s="130" t="s">
        <v>1227</v>
      </c>
      <c r="B414" s="18">
        <v>755765.1023973771</v>
      </c>
      <c r="C414" s="131">
        <f>B414*(1-Север_шип!$U$1)</f>
        <v>755765.1023973771</v>
      </c>
      <c r="D414" s="132">
        <v>138.0672</v>
      </c>
      <c r="E414" s="18">
        <v>789119.9388468681</v>
      </c>
      <c r="F414" s="131">
        <f>E414*(1-Север_шип!$U$1)</f>
        <v>789119.9388468681</v>
      </c>
      <c r="G414" s="132">
        <v>155.664</v>
      </c>
      <c r="H414" s="18">
        <v>823749.9512164532</v>
      </c>
      <c r="I414" s="131">
        <f>H414*(1-Север_шип!$U$1)</f>
        <v>823749.9512164532</v>
      </c>
      <c r="J414" s="132">
        <v>173.2608</v>
      </c>
      <c r="K414" s="126"/>
      <c r="L414" s="133" t="s">
        <v>1228</v>
      </c>
      <c r="M414" s="18">
        <v>804784.9187404254</v>
      </c>
      <c r="N414" s="131">
        <f>M414*(1-Север_шип!$U$1)</f>
        <v>804784.9187404254</v>
      </c>
      <c r="O414" s="134">
        <v>149.8176</v>
      </c>
      <c r="P414" s="18">
        <v>840785.9591798026</v>
      </c>
      <c r="Q414" s="131">
        <f>P414*(1-Север_шип!$U$1)</f>
        <v>840785.9591798026</v>
      </c>
      <c r="R414" s="158">
        <v>168.912</v>
      </c>
      <c r="S414" s="18">
        <v>874282.8622083109</v>
      </c>
      <c r="T414" s="131">
        <f>S414*(1-Север_шип!$U$1)</f>
        <v>874282.8622083109</v>
      </c>
      <c r="U414" s="159">
        <v>188.0064</v>
      </c>
    </row>
    <row r="415" spans="1:21" ht="12.75">
      <c r="A415" s="130" t="s">
        <v>1229</v>
      </c>
      <c r="B415" s="18">
        <v>770053.9192845505</v>
      </c>
      <c r="C415" s="131">
        <f>B415*(1-Север_шип!$U$1)</f>
        <v>770053.9192845505</v>
      </c>
      <c r="D415" s="132">
        <v>141.0048</v>
      </c>
      <c r="E415" s="18">
        <v>803799.0109149563</v>
      </c>
      <c r="F415" s="131">
        <f>E415*(1-Север_шип!$U$1)</f>
        <v>803799.0109149563</v>
      </c>
      <c r="G415" s="132">
        <v>158.976</v>
      </c>
      <c r="H415" s="18">
        <v>838973.3265631857</v>
      </c>
      <c r="I415" s="131">
        <f>H415*(1-Север_шип!$U$1)</f>
        <v>838973.3265631857</v>
      </c>
      <c r="J415" s="132">
        <v>176.9472</v>
      </c>
      <c r="K415" s="126"/>
      <c r="L415" s="133" t="s">
        <v>1230</v>
      </c>
      <c r="M415" s="18">
        <v>819616.3272607125</v>
      </c>
      <c r="N415" s="131">
        <f>M415*(1-Север_шип!$U$1)</f>
        <v>819616.3272607125</v>
      </c>
      <c r="O415" s="134">
        <v>152.9388</v>
      </c>
      <c r="P415" s="18">
        <v>856166.8059153253</v>
      </c>
      <c r="Q415" s="131">
        <f>P415*(1-Север_шип!$U$1)</f>
        <v>856166.8059153253</v>
      </c>
      <c r="R415" s="158">
        <v>172.431</v>
      </c>
      <c r="S415" s="18">
        <v>905977.3850115256</v>
      </c>
      <c r="T415" s="131">
        <f>S415*(1-Север_шип!$U$1)</f>
        <v>905977.3850115256</v>
      </c>
      <c r="U415" s="159">
        <v>191.9232</v>
      </c>
    </row>
    <row r="416" spans="1:21" ht="12.75">
      <c r="A416" s="130" t="s">
        <v>1231</v>
      </c>
      <c r="B416" s="18">
        <v>784342.736171724</v>
      </c>
      <c r="C416" s="131">
        <f>B416*(1-Север_шип!$U$1)</f>
        <v>784342.736171724</v>
      </c>
      <c r="D416" s="132">
        <v>143.9424</v>
      </c>
      <c r="E416" s="18">
        <v>818476.3713375143</v>
      </c>
      <c r="F416" s="131">
        <f>E416*(1-Север_шип!$U$1)</f>
        <v>818476.3713375143</v>
      </c>
      <c r="G416" s="132">
        <v>162.288</v>
      </c>
      <c r="H416" s="18">
        <v>854194.9902643878</v>
      </c>
      <c r="I416" s="131">
        <f>H416*(1-Север_шип!$U$1)</f>
        <v>854194.9902643878</v>
      </c>
      <c r="J416" s="132">
        <v>180.6336</v>
      </c>
      <c r="K416" s="126"/>
      <c r="L416" s="133" t="s">
        <v>1232</v>
      </c>
      <c r="M416" s="18">
        <v>834449.4474265303</v>
      </c>
      <c r="N416" s="131">
        <f>M416*(1-Север_шип!$U$1)</f>
        <v>834449.4474265303</v>
      </c>
      <c r="O416" s="134">
        <v>156.06</v>
      </c>
      <c r="P416" s="18">
        <v>871544.2293597871</v>
      </c>
      <c r="Q416" s="131">
        <f>P416*(1-Север_шип!$U$1)</f>
        <v>871544.2293597871</v>
      </c>
      <c r="R416" s="158">
        <v>175.95</v>
      </c>
      <c r="S416" s="18">
        <v>921208.2912366103</v>
      </c>
      <c r="T416" s="131">
        <f>S416*(1-Север_шип!$U$1)</f>
        <v>921208.2912366103</v>
      </c>
      <c r="U416" s="159">
        <v>195.84</v>
      </c>
    </row>
    <row r="417" spans="1:21" ht="12.75">
      <c r="A417" s="130" t="s">
        <v>1233</v>
      </c>
      <c r="B417" s="18">
        <v>798629.8414133677</v>
      </c>
      <c r="C417" s="131">
        <f>B417*(1-Север_шип!$U$1)</f>
        <v>798629.8414133677</v>
      </c>
      <c r="D417" s="132">
        <v>146.88</v>
      </c>
      <c r="E417" s="18">
        <v>833152.020114542</v>
      </c>
      <c r="F417" s="131">
        <f>E417*(1-Север_шип!$U$1)</f>
        <v>833152.020114542</v>
      </c>
      <c r="G417" s="132">
        <v>165.6</v>
      </c>
      <c r="H417" s="18">
        <v>869418.3656111205</v>
      </c>
      <c r="I417" s="131">
        <f>H417*(1-Север_шип!$U$1)</f>
        <v>869418.3656111205</v>
      </c>
      <c r="J417" s="132">
        <v>184.32</v>
      </c>
      <c r="K417" s="126"/>
      <c r="L417" s="133" t="s">
        <v>1234</v>
      </c>
      <c r="M417" s="18">
        <v>849280.8559468176</v>
      </c>
      <c r="N417" s="131">
        <f>M417*(1-Север_шип!$U$1)</f>
        <v>849280.8559468176</v>
      </c>
      <c r="O417" s="134">
        <v>159.1812</v>
      </c>
      <c r="P417" s="18">
        <v>886925.0760953095</v>
      </c>
      <c r="Q417" s="131">
        <f>P417*(1-Север_шип!$U$1)</f>
        <v>886925.0760953095</v>
      </c>
      <c r="R417" s="158">
        <v>179.469</v>
      </c>
      <c r="S417" s="18">
        <v>921825.4878427121</v>
      </c>
      <c r="T417" s="131">
        <f>S417*(1-Север_шип!$U$1)</f>
        <v>921825.4878427121</v>
      </c>
      <c r="U417" s="159">
        <v>199.7568</v>
      </c>
    </row>
    <row r="418" spans="1:21" ht="12.75">
      <c r="A418" s="130" t="s">
        <v>1235</v>
      </c>
      <c r="B418" s="18">
        <v>812916.9466550109</v>
      </c>
      <c r="C418" s="131">
        <f>B418*(1-Север_шип!$U$1)</f>
        <v>812916.9466550109</v>
      </c>
      <c r="D418" s="132">
        <v>149.8176</v>
      </c>
      <c r="E418" s="18">
        <v>847831.0921826302</v>
      </c>
      <c r="F418" s="131">
        <f>E418*(1-Север_шип!$U$1)</f>
        <v>847831.0921826302</v>
      </c>
      <c r="G418" s="132">
        <v>168.912</v>
      </c>
      <c r="H418" s="18">
        <v>884640.0293123221</v>
      </c>
      <c r="I418" s="131">
        <f>H418*(1-Север_шип!$U$1)</f>
        <v>884640.0293123221</v>
      </c>
      <c r="J418" s="132">
        <v>188.0064</v>
      </c>
      <c r="K418" s="126"/>
      <c r="L418" s="133" t="s">
        <v>1236</v>
      </c>
      <c r="M418" s="18">
        <v>864113.9761126356</v>
      </c>
      <c r="N418" s="131">
        <f>M418*(1-Север_шип!$U$1)</f>
        <v>864113.9761126356</v>
      </c>
      <c r="O418" s="134">
        <v>162.3024</v>
      </c>
      <c r="P418" s="18">
        <v>902304.2111853018</v>
      </c>
      <c r="Q418" s="131">
        <f>P418*(1-Север_шип!$U$1)</f>
        <v>902304.2111853018</v>
      </c>
      <c r="R418" s="158">
        <v>182.988</v>
      </c>
      <c r="S418" s="18">
        <v>937673.6544239883</v>
      </c>
      <c r="T418" s="131">
        <f>S418*(1-Север_шип!$U$1)</f>
        <v>937673.6544239883</v>
      </c>
      <c r="U418" s="159">
        <v>203.6736</v>
      </c>
    </row>
    <row r="419" spans="1:21" ht="12.75">
      <c r="A419" s="130" t="s">
        <v>1237</v>
      </c>
      <c r="B419" s="18">
        <v>827205.7635421845</v>
      </c>
      <c r="C419" s="131">
        <f>B419*(1-Север_шип!$U$1)</f>
        <v>827205.7635421845</v>
      </c>
      <c r="D419" s="132">
        <v>152.7552</v>
      </c>
      <c r="E419" s="18">
        <v>862508.4526051881</v>
      </c>
      <c r="F419" s="131">
        <f>E419*(1-Север_шип!$U$1)</f>
        <v>862508.4526051881</v>
      </c>
      <c r="G419" s="132">
        <v>172.224</v>
      </c>
      <c r="H419" s="18">
        <v>899863.4046590549</v>
      </c>
      <c r="I419" s="131">
        <f>H419*(1-Север_шип!$U$1)</f>
        <v>899863.4046590549</v>
      </c>
      <c r="J419" s="132">
        <v>191.6928</v>
      </c>
      <c r="K419" s="126"/>
      <c r="L419" s="133" t="s">
        <v>1238</v>
      </c>
      <c r="M419" s="18">
        <v>878945.384632923</v>
      </c>
      <c r="N419" s="131">
        <f>M419*(1-Север_шип!$U$1)</f>
        <v>878945.384632923</v>
      </c>
      <c r="O419" s="134">
        <v>165.4236</v>
      </c>
      <c r="P419" s="18">
        <v>917683.3462752939</v>
      </c>
      <c r="Q419" s="131">
        <f>P419*(1-Север_шип!$U$1)</f>
        <v>917683.3462752939</v>
      </c>
      <c r="R419" s="158">
        <v>186.507</v>
      </c>
      <c r="S419" s="18">
        <v>953521.7803892902</v>
      </c>
      <c r="T419" s="131">
        <f>S419*(1-Север_шип!$U$1)</f>
        <v>953521.7803892902</v>
      </c>
      <c r="U419" s="159">
        <v>207.5904</v>
      </c>
    </row>
    <row r="420" spans="1:21" ht="12.75">
      <c r="A420" s="130" t="s">
        <v>1239</v>
      </c>
      <c r="B420" s="18">
        <v>841492.8687838278</v>
      </c>
      <c r="C420" s="131">
        <f>B420*(1-Север_шип!$U$1)</f>
        <v>841492.8687838278</v>
      </c>
      <c r="D420" s="132">
        <v>155.6928</v>
      </c>
      <c r="E420" s="18">
        <v>877187.5246732765</v>
      </c>
      <c r="F420" s="131">
        <f>E420*(1-Север_шип!$U$1)</f>
        <v>877187.5246732765</v>
      </c>
      <c r="G420" s="132">
        <v>175.536</v>
      </c>
      <c r="H420" s="18">
        <v>915085.068360257</v>
      </c>
      <c r="I420" s="131">
        <f>H420*(1-Север_шип!$U$1)</f>
        <v>915085.068360257</v>
      </c>
      <c r="J420" s="132">
        <v>195.3792</v>
      </c>
      <c r="K420" s="126"/>
      <c r="L420" s="133" t="s">
        <v>1240</v>
      </c>
      <c r="M420" s="18">
        <v>893778.5047987405</v>
      </c>
      <c r="N420" s="131">
        <f>M420*(1-Север_шип!$U$1)</f>
        <v>893778.5047987405</v>
      </c>
      <c r="O420" s="134">
        <v>168.5448</v>
      </c>
      <c r="P420" s="18">
        <v>933062.481365286</v>
      </c>
      <c r="Q420" s="131">
        <f>P420*(1-Север_шип!$U$1)</f>
        <v>933062.481365286</v>
      </c>
      <c r="R420" s="158">
        <v>190.026</v>
      </c>
      <c r="S420" s="18">
        <v>969368.1947090618</v>
      </c>
      <c r="T420" s="131">
        <f>S420*(1-Север_шип!$U$1)</f>
        <v>969368.1947090618</v>
      </c>
      <c r="U420" s="159">
        <v>211.5072</v>
      </c>
    </row>
    <row r="421" spans="1:21" ht="12.75">
      <c r="A421" s="130" t="s">
        <v>1241</v>
      </c>
      <c r="B421" s="18">
        <v>855299.0016314491</v>
      </c>
      <c r="C421" s="131">
        <f>B421*(1-Север_шип!$U$1)</f>
        <v>855299.0016314491</v>
      </c>
      <c r="D421" s="132">
        <v>158.6304</v>
      </c>
      <c r="E421" s="18">
        <v>891864.8850958343</v>
      </c>
      <c r="F421" s="131">
        <f>E421*(1-Север_шип!$U$1)</f>
        <v>891864.8850958343</v>
      </c>
      <c r="G421" s="132">
        <v>178.848</v>
      </c>
      <c r="H421" s="18">
        <v>930308.4437069894</v>
      </c>
      <c r="I421" s="131">
        <f>H421*(1-Север_шип!$U$1)</f>
        <v>930308.4437069894</v>
      </c>
      <c r="J421" s="132">
        <v>199.0656</v>
      </c>
      <c r="K421" s="126"/>
      <c r="L421" s="133" t="s">
        <v>1242</v>
      </c>
      <c r="M421" s="18">
        <v>908611.6249645584</v>
      </c>
      <c r="N421" s="131">
        <f>M421*(1-Север_шип!$U$1)</f>
        <v>908611.6249645584</v>
      </c>
      <c r="O421" s="134">
        <v>171.666</v>
      </c>
      <c r="P421" s="18">
        <v>948441.6164552782</v>
      </c>
      <c r="Q421" s="131">
        <f>P421*(1-Север_шип!$U$1)</f>
        <v>948441.6164552782</v>
      </c>
      <c r="R421" s="158">
        <v>193.545</v>
      </c>
      <c r="S421" s="18">
        <v>985214.6090288333</v>
      </c>
      <c r="T421" s="131">
        <f>S421*(1-Север_шип!$U$1)</f>
        <v>985214.6090288333</v>
      </c>
      <c r="U421" s="159">
        <v>215.424</v>
      </c>
    </row>
    <row r="422" spans="1:21" ht="12.75">
      <c r="A422" s="130" t="s">
        <v>1243</v>
      </c>
      <c r="B422" s="18">
        <v>870067.0792671146</v>
      </c>
      <c r="C422" s="131">
        <f>B422*(1-Север_шип!$U$1)</f>
        <v>870067.0792671146</v>
      </c>
      <c r="D422" s="132">
        <v>161.568</v>
      </c>
      <c r="E422" s="18">
        <v>906540.5338728621</v>
      </c>
      <c r="F422" s="131">
        <f>E422*(1-Север_шип!$U$1)</f>
        <v>906540.5338728621</v>
      </c>
      <c r="G422" s="132">
        <v>182.16</v>
      </c>
      <c r="H422" s="18">
        <v>945531.8190537216</v>
      </c>
      <c r="I422" s="131">
        <f>H422*(1-Север_шип!$U$1)</f>
        <v>945531.8190537216</v>
      </c>
      <c r="J422" s="132">
        <v>202.752</v>
      </c>
      <c r="K422" s="126"/>
      <c r="L422" s="133" t="s">
        <v>1244</v>
      </c>
      <c r="M422" s="18">
        <v>923443.033484846</v>
      </c>
      <c r="N422" s="131">
        <f>M422*(1-Север_шип!$U$1)</f>
        <v>923443.033484846</v>
      </c>
      <c r="O422" s="134">
        <v>174.7872</v>
      </c>
      <c r="P422" s="18">
        <v>963822.4631908009</v>
      </c>
      <c r="Q422" s="131">
        <f>P422*(1-Север_шип!$U$1)</f>
        <v>963822.4631908009</v>
      </c>
      <c r="R422" s="158">
        <v>197.064</v>
      </c>
      <c r="S422" s="18">
        <v>1000607.4372830682</v>
      </c>
      <c r="T422" s="131">
        <f>S422*(1-Север_шип!$U$1)</f>
        <v>1000607.4372830682</v>
      </c>
      <c r="U422" s="159">
        <v>219.3408</v>
      </c>
    </row>
    <row r="423" spans="1:21" ht="12.75">
      <c r="A423" s="130" t="s">
        <v>1245</v>
      </c>
      <c r="B423" s="18">
        <v>884355.8961542879</v>
      </c>
      <c r="C423" s="131">
        <f>B423*(1-Север_шип!$U$1)</f>
        <v>884355.8961542879</v>
      </c>
      <c r="D423" s="132">
        <v>164.5056</v>
      </c>
      <c r="E423" s="18">
        <v>921219.6059409502</v>
      </c>
      <c r="F423" s="131">
        <f>E423*(1-Север_шип!$U$1)</f>
        <v>921219.6059409502</v>
      </c>
      <c r="G423" s="132">
        <v>185.472</v>
      </c>
      <c r="H423" s="18">
        <v>960753.4827549238</v>
      </c>
      <c r="I423" s="131">
        <f>H423*(1-Север_шип!$U$1)</f>
        <v>960753.4827549238</v>
      </c>
      <c r="J423" s="132">
        <v>206.4384</v>
      </c>
      <c r="K423" s="126"/>
      <c r="L423" s="133" t="s">
        <v>1246</v>
      </c>
      <c r="M423" s="18">
        <v>938276.1536506634</v>
      </c>
      <c r="N423" s="131">
        <f>M423*(1-Север_шип!$U$1)</f>
        <v>938276.1536506634</v>
      </c>
      <c r="O423" s="134">
        <v>177.9084</v>
      </c>
      <c r="P423" s="18">
        <v>979199.8866352626</v>
      </c>
      <c r="Q423" s="131">
        <f>P423*(1-Север_шип!$U$1)</f>
        <v>979199.8866352626</v>
      </c>
      <c r="R423" s="158">
        <v>200.583</v>
      </c>
      <c r="S423" s="18">
        <v>1016912.5726049675</v>
      </c>
      <c r="T423" s="131">
        <f>S423*(1-Север_шип!$U$1)</f>
        <v>1016912.5726049675</v>
      </c>
      <c r="U423" s="159">
        <v>223.2576</v>
      </c>
    </row>
    <row r="424" spans="1:21" ht="12.75">
      <c r="A424" s="130" t="s">
        <v>1247</v>
      </c>
      <c r="B424" s="18">
        <v>898643.0013959314</v>
      </c>
      <c r="C424" s="131">
        <f>B424*(1-Север_шип!$U$1)</f>
        <v>898643.0013959314</v>
      </c>
      <c r="D424" s="132">
        <v>167.4432</v>
      </c>
      <c r="E424" s="18">
        <v>935896.9663635084</v>
      </c>
      <c r="F424" s="131">
        <f>E424*(1-Север_шип!$U$1)</f>
        <v>935896.9663635084</v>
      </c>
      <c r="G424" s="132">
        <v>188.784</v>
      </c>
      <c r="H424" s="18">
        <v>975976.8581016561</v>
      </c>
      <c r="I424" s="131">
        <f>H424*(1-Север_шип!$U$1)</f>
        <v>975976.8581016561</v>
      </c>
      <c r="J424" s="132">
        <v>210.1248</v>
      </c>
      <c r="K424" s="126"/>
      <c r="L424" s="133" t="s">
        <v>1248</v>
      </c>
      <c r="M424" s="18">
        <v>953109.2738164812</v>
      </c>
      <c r="N424" s="131">
        <f>M424*(1-Север_шип!$U$1)</f>
        <v>953109.2738164812</v>
      </c>
      <c r="O424" s="134">
        <v>181.0296</v>
      </c>
      <c r="P424" s="18">
        <v>994580.7333707854</v>
      </c>
      <c r="Q424" s="131">
        <f>P424*(1-Север_шип!$U$1)</f>
        <v>994580.7333707854</v>
      </c>
      <c r="R424" s="158">
        <v>204.102</v>
      </c>
      <c r="S424" s="18">
        <v>1032760.6985702697</v>
      </c>
      <c r="T424" s="131">
        <f>S424*(1-Север_шип!$U$1)</f>
        <v>1032760.6985702697</v>
      </c>
      <c r="U424" s="159">
        <v>227.1744</v>
      </c>
    </row>
    <row r="425" spans="1:21" ht="12.75">
      <c r="A425" s="130" t="s">
        <v>1249</v>
      </c>
      <c r="B425" s="18">
        <v>912930.1066375746</v>
      </c>
      <c r="C425" s="131">
        <f>B425*(1-Север_шип!$U$1)</f>
        <v>912930.1066375746</v>
      </c>
      <c r="D425" s="132">
        <v>170.3808</v>
      </c>
      <c r="E425" s="18">
        <v>950576.0384315966</v>
      </c>
      <c r="F425" s="131">
        <f>E425*(1-Север_шип!$U$1)</f>
        <v>950576.0384315966</v>
      </c>
      <c r="G425" s="132">
        <v>192.096</v>
      </c>
      <c r="H425" s="18">
        <v>991198.5218028581</v>
      </c>
      <c r="I425" s="131">
        <f>H425*(1-Север_шип!$U$1)</f>
        <v>991198.5218028581</v>
      </c>
      <c r="J425" s="132">
        <v>213.8112</v>
      </c>
      <c r="K425" s="126"/>
      <c r="L425" s="133" t="s">
        <v>1250</v>
      </c>
      <c r="M425" s="18">
        <v>967940.6823367687</v>
      </c>
      <c r="N425" s="131">
        <f>M425*(1-Север_шип!$U$1)</f>
        <v>967940.6823367687</v>
      </c>
      <c r="O425" s="134">
        <v>184.1508</v>
      </c>
      <c r="P425" s="18">
        <v>1009958.1568152471</v>
      </c>
      <c r="Q425" s="131">
        <f>P425*(1-Север_шип!$U$1)</f>
        <v>1009958.1568152471</v>
      </c>
      <c r="R425" s="158">
        <v>207.621</v>
      </c>
      <c r="S425" s="18">
        <v>1048608.8245355713</v>
      </c>
      <c r="T425" s="131">
        <f>S425*(1-Север_шип!$U$1)</f>
        <v>1048608.8245355713</v>
      </c>
      <c r="U425" s="159">
        <v>231.0912</v>
      </c>
    </row>
    <row r="426" spans="1:21" ht="12.75">
      <c r="A426" s="130" t="s">
        <v>1251</v>
      </c>
      <c r="B426" s="18">
        <v>927218.9235247481</v>
      </c>
      <c r="C426" s="131">
        <f>B426*(1-Север_шип!$U$1)</f>
        <v>927218.9235247481</v>
      </c>
      <c r="D426" s="132">
        <v>173.3184</v>
      </c>
      <c r="E426" s="18">
        <v>965253.3988541545</v>
      </c>
      <c r="F426" s="131">
        <f>E426*(1-Север_шип!$U$1)</f>
        <v>965253.3988541545</v>
      </c>
      <c r="G426" s="132">
        <v>195.408</v>
      </c>
      <c r="H426" s="18">
        <v>1006421.8971495908</v>
      </c>
      <c r="I426" s="131">
        <f>H426*(1-Север_шип!$U$1)</f>
        <v>1006421.8971495908</v>
      </c>
      <c r="J426" s="132">
        <v>217.4976</v>
      </c>
      <c r="K426" s="126"/>
      <c r="L426" s="133" t="s">
        <v>1252</v>
      </c>
      <c r="M426" s="18">
        <v>982772.0908570561</v>
      </c>
      <c r="N426" s="131">
        <f>M426*(1-Север_шип!$U$1)</f>
        <v>982772.0908570561</v>
      </c>
      <c r="O426" s="134">
        <v>187.272</v>
      </c>
      <c r="P426" s="18">
        <v>1025339.0035507698</v>
      </c>
      <c r="Q426" s="131">
        <f>P426*(1-Север_шип!$U$1)</f>
        <v>1025339.0035507698</v>
      </c>
      <c r="R426" s="158">
        <v>211.14</v>
      </c>
      <c r="S426" s="18">
        <v>1064456.9505008732</v>
      </c>
      <c r="T426" s="131">
        <f>S426*(1-Север_шип!$U$1)</f>
        <v>1064456.9505008732</v>
      </c>
      <c r="U426" s="159">
        <v>235.008</v>
      </c>
    </row>
    <row r="427" spans="1:21" ht="12.75">
      <c r="A427" s="130" t="s">
        <v>1253</v>
      </c>
      <c r="B427" s="18">
        <v>941848.3578724569</v>
      </c>
      <c r="C427" s="131">
        <f>B427*(1-Север_шип!$U$1)</f>
        <v>941848.3578724569</v>
      </c>
      <c r="D427" s="132">
        <v>176.256</v>
      </c>
      <c r="E427" s="18">
        <v>979930.7592767124</v>
      </c>
      <c r="F427" s="131">
        <f>E427*(1-Север_шип!$U$1)</f>
        <v>979930.7592767124</v>
      </c>
      <c r="G427" s="132">
        <v>198.72</v>
      </c>
      <c r="H427" s="18">
        <v>1021643.5608507924</v>
      </c>
      <c r="I427" s="131">
        <f>H427*(1-Север_шип!$U$1)</f>
        <v>1021643.5608507924</v>
      </c>
      <c r="J427" s="132">
        <v>221.184</v>
      </c>
      <c r="K427" s="126"/>
      <c r="L427" s="133" t="s">
        <v>1254</v>
      </c>
      <c r="M427" s="18">
        <v>997606.9226684043</v>
      </c>
      <c r="N427" s="131">
        <f>M427*(1-Север_шип!$U$1)</f>
        <v>997606.9226684043</v>
      </c>
      <c r="O427" s="134">
        <v>190.3932</v>
      </c>
      <c r="P427" s="18">
        <v>1040723.273577353</v>
      </c>
      <c r="Q427" s="131">
        <f>P427*(1-Север_шип!$U$1)</f>
        <v>1040723.273577353</v>
      </c>
      <c r="R427" s="158">
        <v>214.659</v>
      </c>
      <c r="S427" s="18">
        <v>1080303.364820645</v>
      </c>
      <c r="T427" s="131">
        <f>S427*(1-Север_шип!$U$1)</f>
        <v>1080303.364820645</v>
      </c>
      <c r="U427" s="159">
        <v>238.9248</v>
      </c>
    </row>
    <row r="428" spans="1:21" ht="12.75">
      <c r="A428" s="130" t="s">
        <v>1255</v>
      </c>
      <c r="B428" s="18">
        <v>955793.1340080346</v>
      </c>
      <c r="C428" s="131">
        <f>B428*(1-Север_шип!$U$1)</f>
        <v>955793.1340080346</v>
      </c>
      <c r="D428" s="132">
        <v>179.1936</v>
      </c>
      <c r="E428" s="18">
        <v>994608.1196992702</v>
      </c>
      <c r="F428" s="131">
        <f>E428*(1-Север_шип!$U$1)</f>
        <v>994608.1196992702</v>
      </c>
      <c r="G428" s="132">
        <v>202.032</v>
      </c>
      <c r="H428" s="18">
        <v>1036865.2245519948</v>
      </c>
      <c r="I428" s="131">
        <f>H428*(1-Север_шип!$U$1)</f>
        <v>1036865.2245519948</v>
      </c>
      <c r="J428" s="132">
        <v>224.8704</v>
      </c>
      <c r="K428" s="126"/>
      <c r="L428" s="133" t="s">
        <v>1256</v>
      </c>
      <c r="M428" s="18">
        <v>1012438.3311886915</v>
      </c>
      <c r="N428" s="131">
        <f>M428*(1-Север_шип!$U$1)</f>
        <v>1012438.3311886915</v>
      </c>
      <c r="O428" s="134">
        <v>193.5144</v>
      </c>
      <c r="P428" s="18">
        <v>1056097.273730754</v>
      </c>
      <c r="Q428" s="131">
        <f>P428*(1-Север_шип!$U$1)</f>
        <v>1056097.273730754</v>
      </c>
      <c r="R428" s="158">
        <v>218.178</v>
      </c>
      <c r="S428" s="18">
        <v>1096151.4907859468</v>
      </c>
      <c r="T428" s="131">
        <f>S428*(1-Север_шип!$U$1)</f>
        <v>1096151.4907859468</v>
      </c>
      <c r="U428" s="159">
        <v>242.8416</v>
      </c>
    </row>
    <row r="429" spans="1:21" ht="12.75">
      <c r="A429" s="130" t="s">
        <v>1257</v>
      </c>
      <c r="B429" s="18">
        <v>970081.9508952082</v>
      </c>
      <c r="C429" s="131">
        <f>B429*(1-Север_шип!$U$1)</f>
        <v>970081.9508952082</v>
      </c>
      <c r="D429" s="132">
        <v>182.1312</v>
      </c>
      <c r="E429" s="18">
        <v>1009285.4801218286</v>
      </c>
      <c r="F429" s="131">
        <f>E429*(1-Север_шип!$U$1)</f>
        <v>1009285.4801218286</v>
      </c>
      <c r="G429" s="132">
        <v>205.344</v>
      </c>
      <c r="H429" s="18">
        <v>1052088.5998987274</v>
      </c>
      <c r="I429" s="131">
        <f>H429*(1-Север_шип!$U$1)</f>
        <v>1052088.5998987274</v>
      </c>
      <c r="J429" s="132">
        <v>228.5568</v>
      </c>
      <c r="K429" s="126"/>
      <c r="L429" s="133" t="s">
        <v>1258</v>
      </c>
      <c r="M429" s="18">
        <v>1027269.7397089791</v>
      </c>
      <c r="N429" s="131">
        <f>M429*(1-Север_шип!$U$1)</f>
        <v>1027269.7397089791</v>
      </c>
      <c r="O429" s="134">
        <v>196.6356</v>
      </c>
      <c r="P429" s="18">
        <v>1071478.120466277</v>
      </c>
      <c r="Q429" s="131">
        <f>P429*(1-Север_шип!$U$1)</f>
        <v>1071478.120466277</v>
      </c>
      <c r="R429" s="158">
        <v>221.697</v>
      </c>
      <c r="S429" s="18">
        <v>1111999.6167512487</v>
      </c>
      <c r="T429" s="131">
        <f>S429*(1-Север_шип!$U$1)</f>
        <v>1111999.6167512487</v>
      </c>
      <c r="U429" s="159">
        <v>246.7584</v>
      </c>
    </row>
    <row r="430" spans="1:21" ht="12.75">
      <c r="A430" s="130" t="s">
        <v>1259</v>
      </c>
      <c r="B430" s="18">
        <v>984369.0561368517</v>
      </c>
      <c r="C430" s="131">
        <f>B430*(1-Север_шип!$U$1)</f>
        <v>984369.0561368517</v>
      </c>
      <c r="D430" s="132">
        <v>185.0688</v>
      </c>
      <c r="E430" s="18">
        <v>1023964.5521899168</v>
      </c>
      <c r="F430" s="131">
        <f>E430*(1-Север_шип!$U$1)</f>
        <v>1023964.5521899168</v>
      </c>
      <c r="G430" s="132">
        <v>208.656</v>
      </c>
      <c r="H430" s="18">
        <v>1067310.2635999294</v>
      </c>
      <c r="I430" s="131">
        <f>H430*(1-Север_шип!$U$1)</f>
        <v>1067310.2635999294</v>
      </c>
      <c r="J430" s="132">
        <v>232.2432</v>
      </c>
      <c r="K430" s="126"/>
      <c r="L430" s="133" t="s">
        <v>1260</v>
      </c>
      <c r="M430" s="18">
        <v>1042104.5715203269</v>
      </c>
      <c r="N430" s="131">
        <f>M430*(1-Север_шип!$U$1)</f>
        <v>1042104.5715203269</v>
      </c>
      <c r="O430" s="134">
        <v>199.7568</v>
      </c>
      <c r="P430" s="18">
        <v>1086855.5439107385</v>
      </c>
      <c r="Q430" s="131">
        <f>P430*(1-Север_шип!$U$1)</f>
        <v>1086855.5439107385</v>
      </c>
      <c r="R430" s="158">
        <v>225.216</v>
      </c>
      <c r="S430" s="18">
        <v>1127847.7427165508</v>
      </c>
      <c r="T430" s="131">
        <f>S430*(1-Север_шип!$U$1)</f>
        <v>1127847.7427165508</v>
      </c>
      <c r="U430" s="159">
        <v>250.6752</v>
      </c>
    </row>
    <row r="431" spans="1:21" ht="12.75">
      <c r="A431" s="130" t="s">
        <v>1261</v>
      </c>
      <c r="B431" s="18">
        <v>998656.1613784949</v>
      </c>
      <c r="C431" s="131">
        <f>B431*(1-Север_шип!$U$1)</f>
        <v>998656.1613784949</v>
      </c>
      <c r="D431" s="132">
        <v>188.0064</v>
      </c>
      <c r="E431" s="18">
        <v>1038640.2009669443</v>
      </c>
      <c r="F431" s="131">
        <f>E431*(1-Север_шип!$U$1)</f>
        <v>1038640.2009669443</v>
      </c>
      <c r="G431" s="132">
        <v>211.968</v>
      </c>
      <c r="H431" s="18">
        <v>1082533.6389466622</v>
      </c>
      <c r="I431" s="131">
        <f>H431*(1-Север_шип!$U$1)</f>
        <v>1082533.6389466622</v>
      </c>
      <c r="J431" s="132">
        <v>235.9296</v>
      </c>
      <c r="K431" s="126"/>
      <c r="L431" s="133" t="s">
        <v>1262</v>
      </c>
      <c r="M431" s="18">
        <v>1056934.2683950844</v>
      </c>
      <c r="N431" s="131">
        <f>M431*(1-Север_шип!$U$1)</f>
        <v>1056934.2683950844</v>
      </c>
      <c r="O431" s="134">
        <v>202.878</v>
      </c>
      <c r="P431" s="18">
        <v>1102236.3906462612</v>
      </c>
      <c r="Q431" s="131">
        <f>P431*(1-Север_шип!$U$1)</f>
        <v>1102236.3906462612</v>
      </c>
      <c r="R431" s="158">
        <v>228.735</v>
      </c>
      <c r="S431" s="18">
        <v>1143694.1570363224</v>
      </c>
      <c r="T431" s="131">
        <f>S431*(1-Север_шип!$U$1)</f>
        <v>1143694.1570363224</v>
      </c>
      <c r="U431" s="159">
        <v>254.592</v>
      </c>
    </row>
    <row r="432" spans="1:21" ht="12.75">
      <c r="A432" s="130" t="s">
        <v>1263</v>
      </c>
      <c r="B432" s="18">
        <v>1012943.266620138</v>
      </c>
      <c r="C432" s="131">
        <f>B432*(1-Север_шип!$U$1)</f>
        <v>1012943.266620138</v>
      </c>
      <c r="D432" s="132">
        <v>190.944</v>
      </c>
      <c r="E432" s="18">
        <v>1053319.2730350327</v>
      </c>
      <c r="F432" s="131">
        <f>E432*(1-Север_шип!$U$1)</f>
        <v>1053319.2730350327</v>
      </c>
      <c r="G432" s="132">
        <v>215.28</v>
      </c>
      <c r="H432" s="18">
        <v>1097755.3026478637</v>
      </c>
      <c r="I432" s="131">
        <f>H432*(1-Север_шип!$U$1)</f>
        <v>1097755.3026478637</v>
      </c>
      <c r="J432" s="132">
        <v>239.616</v>
      </c>
      <c r="K432" s="126"/>
      <c r="L432" s="133" t="s">
        <v>1264</v>
      </c>
      <c r="M432" s="18">
        <v>1071767.3885609019</v>
      </c>
      <c r="N432" s="131">
        <f>M432*(1-Север_шип!$U$1)</f>
        <v>1071767.3885609019</v>
      </c>
      <c r="O432" s="134">
        <v>205.9992</v>
      </c>
      <c r="P432" s="18">
        <v>1117613.814090723</v>
      </c>
      <c r="Q432" s="131">
        <f>P432*(1-Север_шип!$U$1)</f>
        <v>1117613.814090723</v>
      </c>
      <c r="R432" s="158">
        <v>232.254</v>
      </c>
      <c r="S432" s="18">
        <v>1159543.9946471548</v>
      </c>
      <c r="T432" s="131">
        <f>S432*(1-Север_шип!$U$1)</f>
        <v>1159543.9946471548</v>
      </c>
      <c r="U432" s="159">
        <v>258.5088</v>
      </c>
    </row>
    <row r="433" spans="1:21" ht="12.75">
      <c r="A433" s="130" t="s">
        <v>1265</v>
      </c>
      <c r="B433" s="18">
        <v>1027232.083507312</v>
      </c>
      <c r="C433" s="131">
        <f>B433*(1-Север_шип!$U$1)</f>
        <v>1027232.083507312</v>
      </c>
      <c r="D433" s="132">
        <v>193.8816</v>
      </c>
      <c r="E433" s="18">
        <v>1067996.6334575906</v>
      </c>
      <c r="F433" s="131">
        <f>E433*(1-Север_шип!$U$1)</f>
        <v>1067996.6334575906</v>
      </c>
      <c r="G433" s="132">
        <v>218.592</v>
      </c>
      <c r="H433" s="18">
        <v>1112976.966349066</v>
      </c>
      <c r="I433" s="131">
        <f>H433*(1-Север_шип!$U$1)</f>
        <v>1112976.966349066</v>
      </c>
      <c r="J433" s="132">
        <v>243.3024</v>
      </c>
      <c r="K433" s="126"/>
      <c r="L433" s="133" t="s">
        <v>1266</v>
      </c>
      <c r="M433" s="18">
        <v>1086598.7970811897</v>
      </c>
      <c r="N433" s="131">
        <f>M433*(1-Север_шип!$U$1)</f>
        <v>1086598.7970811897</v>
      </c>
      <c r="O433" s="134">
        <v>209.1204</v>
      </c>
      <c r="P433" s="18">
        <v>1132994.6608262453</v>
      </c>
      <c r="Q433" s="131">
        <f>P433*(1-Север_шип!$U$1)</f>
        <v>1132994.6608262453</v>
      </c>
      <c r="R433" s="158">
        <v>235.773</v>
      </c>
      <c r="S433" s="18">
        <v>1175392.1206124565</v>
      </c>
      <c r="T433" s="131">
        <f>S433*(1-Север_шип!$U$1)</f>
        <v>1175392.1206124565</v>
      </c>
      <c r="U433" s="159">
        <v>262.4256</v>
      </c>
    </row>
    <row r="434" spans="1:21" ht="12.75">
      <c r="A434" s="130" t="s">
        <v>1267</v>
      </c>
      <c r="B434" s="18">
        <v>1041520.9003944856</v>
      </c>
      <c r="C434" s="131">
        <f>B434*(1-Север_шип!$U$1)</f>
        <v>1041520.9003944856</v>
      </c>
      <c r="D434" s="132">
        <v>196.8192</v>
      </c>
      <c r="E434" s="18">
        <v>1082673.9938801485</v>
      </c>
      <c r="F434" s="131">
        <f>E434*(1-Север_шип!$U$1)</f>
        <v>1082673.9938801485</v>
      </c>
      <c r="G434" s="132">
        <v>221.904</v>
      </c>
      <c r="H434" s="18">
        <v>1128200.3416957983</v>
      </c>
      <c r="I434" s="131">
        <f>H434*(1-Север_шип!$U$1)</f>
        <v>1128200.3416957983</v>
      </c>
      <c r="J434" s="132">
        <v>246.9888</v>
      </c>
      <c r="K434" s="126"/>
      <c r="L434" s="133"/>
      <c r="M434" s="152"/>
      <c r="N434" s="153"/>
      <c r="O434" s="138"/>
      <c r="P434" s="152"/>
      <c r="Q434" s="153"/>
      <c r="R434" s="138"/>
      <c r="S434" s="152"/>
      <c r="T434" s="153"/>
      <c r="U434" s="140"/>
    </row>
    <row r="435" spans="1:21" ht="12.75">
      <c r="A435" s="155"/>
      <c r="B435" s="152"/>
      <c r="C435" s="153"/>
      <c r="D435" s="156"/>
      <c r="E435" s="152"/>
      <c r="F435" s="153"/>
      <c r="G435" s="156"/>
      <c r="H435" s="152"/>
      <c r="I435" s="153"/>
      <c r="J435" s="156"/>
      <c r="K435" s="126"/>
      <c r="L435" s="133"/>
      <c r="M435" s="152"/>
      <c r="N435" s="153"/>
      <c r="O435" s="138"/>
      <c r="P435" s="152"/>
      <c r="Q435" s="153"/>
      <c r="R435" s="138"/>
      <c r="S435" s="152"/>
      <c r="T435" s="153"/>
      <c r="U435" s="140"/>
    </row>
    <row r="436" spans="1:21" ht="12.75" customHeight="1">
      <c r="A436" s="142" t="s">
        <v>459</v>
      </c>
      <c r="B436" s="143" t="s">
        <v>177</v>
      </c>
      <c r="C436" s="143"/>
      <c r="D436" s="143"/>
      <c r="E436" s="143"/>
      <c r="F436" s="143"/>
      <c r="G436" s="143"/>
      <c r="H436" s="143"/>
      <c r="I436" s="143"/>
      <c r="J436" s="143"/>
      <c r="K436" s="126"/>
      <c r="L436" s="127" t="s">
        <v>459</v>
      </c>
      <c r="M436" s="144" t="s">
        <v>177</v>
      </c>
      <c r="N436" s="144"/>
      <c r="O436" s="144"/>
      <c r="P436" s="144"/>
      <c r="Q436" s="144"/>
      <c r="R436" s="144"/>
      <c r="S436" s="144"/>
      <c r="T436" s="144"/>
      <c r="U436" s="144"/>
    </row>
    <row r="437" spans="1:21" ht="12.75">
      <c r="A437" s="142"/>
      <c r="B437" s="143">
        <v>2.2</v>
      </c>
      <c r="C437" s="143"/>
      <c r="D437" s="143"/>
      <c r="E437" s="145">
        <v>2.46</v>
      </c>
      <c r="F437" s="145"/>
      <c r="G437" s="145"/>
      <c r="H437" s="143">
        <v>2.72</v>
      </c>
      <c r="I437" s="143"/>
      <c r="J437" s="143"/>
      <c r="K437" s="126"/>
      <c r="L437" s="127"/>
      <c r="M437" s="143">
        <v>2.2</v>
      </c>
      <c r="N437" s="143"/>
      <c r="O437" s="143"/>
      <c r="P437" s="145">
        <v>2.46</v>
      </c>
      <c r="Q437" s="145"/>
      <c r="R437" s="145"/>
      <c r="S437" s="144">
        <v>2.72</v>
      </c>
      <c r="T437" s="144"/>
      <c r="U437" s="144"/>
    </row>
    <row r="438" spans="1:21" ht="12.75">
      <c r="A438" s="130" t="s">
        <v>1268</v>
      </c>
      <c r="B438" s="18">
        <v>374643.71852338995</v>
      </c>
      <c r="C438" s="131">
        <f>B438*(1-Север_шип!$U$1)</f>
        <v>374643.71852338995</v>
      </c>
      <c r="D438" s="156">
        <v>59.4864</v>
      </c>
      <c r="E438" s="18">
        <v>394630.66918372887</v>
      </c>
      <c r="F438" s="131">
        <f>E438*(1-Север_шип!$U$1)</f>
        <v>394630.66918372887</v>
      </c>
      <c r="G438" s="156">
        <v>67.068</v>
      </c>
      <c r="H438" s="18">
        <v>414614.93053423736</v>
      </c>
      <c r="I438" s="131">
        <f>H438*(1-Север_шип!$U$1)</f>
        <v>414614.93053423736</v>
      </c>
      <c r="J438" s="156">
        <v>74.6496</v>
      </c>
      <c r="K438" s="126"/>
      <c r="L438" s="133" t="s">
        <v>1269</v>
      </c>
      <c r="M438" s="18">
        <v>406264.6235105085</v>
      </c>
      <c r="N438" s="131">
        <f>M438*(1-Север_шип!$U$1)</f>
        <v>406264.6235105085</v>
      </c>
      <c r="O438" s="158">
        <v>66.2796</v>
      </c>
      <c r="P438" s="18">
        <v>427105.430042034</v>
      </c>
      <c r="Q438" s="131">
        <f>P438*(1-Север_шип!$U$1)</f>
        <v>427105.430042034</v>
      </c>
      <c r="R438" s="158">
        <v>74.727</v>
      </c>
      <c r="S438" s="18">
        <v>448186.92980338994</v>
      </c>
      <c r="T438" s="131">
        <f>S438*(1-Север_шип!$U$1)</f>
        <v>448186.92980338994</v>
      </c>
      <c r="U438" s="159">
        <v>83.1744</v>
      </c>
    </row>
    <row r="439" spans="1:21" ht="12.75">
      <c r="A439" s="130" t="s">
        <v>1270</v>
      </c>
      <c r="B439" s="18">
        <v>390103.2160840679</v>
      </c>
      <c r="C439" s="131">
        <f>B439*(1-Север_шип!$U$1)</f>
        <v>390103.2160840679</v>
      </c>
      <c r="D439" s="156">
        <v>62.7912</v>
      </c>
      <c r="E439" s="18">
        <v>410555.41734508483</v>
      </c>
      <c r="F439" s="131">
        <f>E439*(1-Север_шип!$U$1)</f>
        <v>410555.41734508483</v>
      </c>
      <c r="G439" s="156">
        <v>70.794</v>
      </c>
      <c r="H439" s="18">
        <v>431088.29790101707</v>
      </c>
      <c r="I439" s="131">
        <f>H439*(1-Север_шип!$U$1)</f>
        <v>431088.29790101707</v>
      </c>
      <c r="J439" s="156">
        <v>78.7968</v>
      </c>
      <c r="K439" s="126"/>
      <c r="L439" s="133" t="s">
        <v>1271</v>
      </c>
      <c r="M439" s="18">
        <v>422426.0309369492</v>
      </c>
      <c r="N439" s="131">
        <f>M439*(1-Север_шип!$U$1)</f>
        <v>422426.0309369492</v>
      </c>
      <c r="O439" s="158">
        <v>69.768</v>
      </c>
      <c r="P439" s="18">
        <v>443655.44273898326</v>
      </c>
      <c r="Q439" s="131">
        <f>P439*(1-Север_шип!$U$1)</f>
        <v>443655.44273898326</v>
      </c>
      <c r="R439" s="158">
        <v>78.66</v>
      </c>
      <c r="S439" s="18">
        <v>465285.5617057628</v>
      </c>
      <c r="T439" s="131">
        <f>S439*(1-Север_шип!$U$1)</f>
        <v>465285.5617057628</v>
      </c>
      <c r="U439" s="159">
        <v>87.552</v>
      </c>
    </row>
    <row r="440" spans="1:21" ht="12.75">
      <c r="A440" s="130" t="s">
        <v>1272</v>
      </c>
      <c r="B440" s="18">
        <v>405558.6796800001</v>
      </c>
      <c r="C440" s="131">
        <f>B440*(1-Север_шип!$U$1)</f>
        <v>405558.6796800001</v>
      </c>
      <c r="D440" s="156">
        <v>66.096</v>
      </c>
      <c r="E440" s="18">
        <v>426480.16550644074</v>
      </c>
      <c r="F440" s="131">
        <f>E440*(1-Север_шип!$U$1)</f>
        <v>426480.16550644074</v>
      </c>
      <c r="G440" s="156">
        <v>74.52</v>
      </c>
      <c r="H440" s="18">
        <v>447563.00992271194</v>
      </c>
      <c r="I440" s="131">
        <f>H440*(1-Север_шип!$U$1)</f>
        <v>447563.00992271194</v>
      </c>
      <c r="J440" s="156">
        <v>82.944</v>
      </c>
      <c r="K440" s="126"/>
      <c r="L440" s="133" t="s">
        <v>1273</v>
      </c>
      <c r="M440" s="18">
        <v>438587.4383633899</v>
      </c>
      <c r="N440" s="131">
        <f>M440*(1-Север_шип!$U$1)</f>
        <v>438587.4383633899</v>
      </c>
      <c r="O440" s="158">
        <v>73.2564</v>
      </c>
      <c r="P440" s="18">
        <v>460205.4554359323</v>
      </c>
      <c r="Q440" s="131">
        <f>P440*(1-Север_шип!$U$1)</f>
        <v>460205.4554359323</v>
      </c>
      <c r="R440" s="158">
        <v>82.593</v>
      </c>
      <c r="S440" s="18">
        <v>482384.1936081357</v>
      </c>
      <c r="T440" s="131">
        <f>S440*(1-Север_шип!$U$1)</f>
        <v>482384.1936081357</v>
      </c>
      <c r="U440" s="159">
        <v>91.9296</v>
      </c>
    </row>
    <row r="441" spans="1:21" ht="12.75">
      <c r="A441" s="130" t="s">
        <v>1274</v>
      </c>
      <c r="B441" s="18">
        <v>421018.17724067805</v>
      </c>
      <c r="C441" s="131">
        <f>B441*(1-Север_шип!$U$1)</f>
        <v>421018.17724067805</v>
      </c>
      <c r="D441" s="156">
        <v>69.4008</v>
      </c>
      <c r="E441" s="18">
        <v>442407.6029776272</v>
      </c>
      <c r="F441" s="131">
        <f>E441*(1-Север_шип!$U$1)</f>
        <v>442407.6029776272</v>
      </c>
      <c r="G441" s="156">
        <v>78.246</v>
      </c>
      <c r="H441" s="18">
        <v>464035.0326345764</v>
      </c>
      <c r="I441" s="131">
        <f>H441*(1-Север_шип!$U$1)</f>
        <v>464035.0326345764</v>
      </c>
      <c r="J441" s="156">
        <v>87.0912</v>
      </c>
      <c r="K441" s="126"/>
      <c r="L441" s="133" t="s">
        <v>1275</v>
      </c>
      <c r="M441" s="18">
        <v>454748.8457898306</v>
      </c>
      <c r="N441" s="131">
        <f>M441*(1-Север_шип!$U$1)</f>
        <v>454748.8457898306</v>
      </c>
      <c r="O441" s="158">
        <v>76.7448</v>
      </c>
      <c r="P441" s="18">
        <v>476755.46813288145</v>
      </c>
      <c r="Q441" s="131">
        <f>P441*(1-Север_шип!$U$1)</f>
        <v>476755.46813288145</v>
      </c>
      <c r="R441" s="158">
        <v>86.526</v>
      </c>
      <c r="S441" s="18">
        <v>499484.1701654239</v>
      </c>
      <c r="T441" s="131">
        <f>S441*(1-Север_шип!$U$1)</f>
        <v>499484.1701654239</v>
      </c>
      <c r="U441" s="159">
        <v>96.3072</v>
      </c>
    </row>
    <row r="442" spans="1:21" ht="12.75">
      <c r="A442" s="130" t="s">
        <v>1276</v>
      </c>
      <c r="B442" s="18">
        <v>436476.33014644077</v>
      </c>
      <c r="C442" s="131">
        <f>B442*(1-Север_шип!$U$1)</f>
        <v>436476.33014644077</v>
      </c>
      <c r="D442" s="156">
        <v>72.7056</v>
      </c>
      <c r="E442" s="18">
        <v>458333.6957938983</v>
      </c>
      <c r="F442" s="131">
        <f>E442*(1-Север_шип!$U$1)</f>
        <v>458333.6957938983</v>
      </c>
      <c r="G442" s="156">
        <v>81.972</v>
      </c>
      <c r="H442" s="18">
        <v>480513.77862101706</v>
      </c>
      <c r="I442" s="131">
        <f>H442*(1-Север_шип!$U$1)</f>
        <v>480513.77862101706</v>
      </c>
      <c r="J442" s="156">
        <v>91.2384</v>
      </c>
      <c r="K442" s="126"/>
      <c r="L442" s="133" t="s">
        <v>1277</v>
      </c>
      <c r="M442" s="18">
        <v>470911.59787118644</v>
      </c>
      <c r="N442" s="131">
        <f>M442*(1-Север_шип!$U$1)</f>
        <v>470911.59787118644</v>
      </c>
      <c r="O442" s="158">
        <v>80.2332</v>
      </c>
      <c r="P442" s="18">
        <v>493302.79152</v>
      </c>
      <c r="Q442" s="131">
        <f>P442*(1-Север_шип!$U$1)</f>
        <v>493302.79152</v>
      </c>
      <c r="R442" s="158">
        <v>90.459</v>
      </c>
      <c r="S442" s="18">
        <v>516581.4574128816</v>
      </c>
      <c r="T442" s="131">
        <f>S442*(1-Север_шип!$U$1)</f>
        <v>516581.4574128816</v>
      </c>
      <c r="U442" s="159">
        <v>100.6848</v>
      </c>
    </row>
    <row r="443" spans="1:21" ht="12.75">
      <c r="A443" s="130" t="s">
        <v>1278</v>
      </c>
      <c r="B443" s="18">
        <v>451933.1383972883</v>
      </c>
      <c r="C443" s="131">
        <f>B443*(1-Север_шип!$U$1)</f>
        <v>451933.1383972883</v>
      </c>
      <c r="D443" s="156">
        <v>76.0104</v>
      </c>
      <c r="E443" s="18">
        <v>474261.13326508476</v>
      </c>
      <c r="F443" s="131">
        <f>E443*(1-Север_шип!$U$1)</f>
        <v>474261.13326508476</v>
      </c>
      <c r="G443" s="156">
        <v>85.698</v>
      </c>
      <c r="H443" s="18">
        <v>496981.76736813574</v>
      </c>
      <c r="I443" s="131">
        <f>H443*(1-Север_шип!$U$1)</f>
        <v>496981.76736813574</v>
      </c>
      <c r="J443" s="156">
        <v>95.3856</v>
      </c>
      <c r="K443" s="126"/>
      <c r="L443" s="133" t="s">
        <v>1279</v>
      </c>
      <c r="M443" s="18">
        <v>487073.00529762724</v>
      </c>
      <c r="N443" s="131">
        <f>M443*(1-Север_шип!$U$1)</f>
        <v>487073.00529762724</v>
      </c>
      <c r="O443" s="158">
        <v>83.7216</v>
      </c>
      <c r="P443" s="18">
        <v>509852.8042169493</v>
      </c>
      <c r="Q443" s="131">
        <f>P443*(1-Север_шип!$U$1)</f>
        <v>509852.8042169493</v>
      </c>
      <c r="R443" s="158">
        <v>94.392</v>
      </c>
      <c r="S443" s="18">
        <v>533681.4339701696</v>
      </c>
      <c r="T443" s="131">
        <f>S443*(1-Север_шип!$U$1)</f>
        <v>533681.4339701696</v>
      </c>
      <c r="U443" s="159">
        <v>105.0624</v>
      </c>
    </row>
    <row r="444" spans="1:21" ht="12.75">
      <c r="A444" s="130" t="s">
        <v>1280</v>
      </c>
      <c r="B444" s="18">
        <v>467392.6359579662</v>
      </c>
      <c r="C444" s="131">
        <f>B444*(1-Север_шип!$U$1)</f>
        <v>467392.6359579662</v>
      </c>
      <c r="D444" s="156">
        <v>79.3152</v>
      </c>
      <c r="E444" s="18">
        <v>490185.8814264408</v>
      </c>
      <c r="F444" s="131">
        <f>E444*(1-Север_шип!$U$1)</f>
        <v>490185.8814264408</v>
      </c>
      <c r="G444" s="156">
        <v>89.424</v>
      </c>
      <c r="H444" s="18">
        <v>513456.4793898306</v>
      </c>
      <c r="I444" s="131">
        <f>H444*(1-Север_шип!$U$1)</f>
        <v>513456.4793898306</v>
      </c>
      <c r="J444" s="156">
        <v>99.5328</v>
      </c>
      <c r="K444" s="126"/>
      <c r="L444" s="133" t="s">
        <v>1281</v>
      </c>
      <c r="M444" s="18">
        <v>499200.44797830516</v>
      </c>
      <c r="N444" s="131">
        <f>M444*(1-Север_шип!$U$1)</f>
        <v>499200.44797830516</v>
      </c>
      <c r="O444" s="158">
        <v>87.21</v>
      </c>
      <c r="P444" s="18">
        <v>526402.8169138985</v>
      </c>
      <c r="Q444" s="131">
        <f>P444*(1-Север_шип!$U$1)</f>
        <v>526402.8169138985</v>
      </c>
      <c r="R444" s="158">
        <v>98.325</v>
      </c>
      <c r="S444" s="18">
        <v>550778.7212176272</v>
      </c>
      <c r="T444" s="131">
        <f>S444*(1-Север_шип!$U$1)</f>
        <v>550778.7212176272</v>
      </c>
      <c r="U444" s="159">
        <v>109.44</v>
      </c>
    </row>
    <row r="445" spans="1:21" ht="12.75">
      <c r="A445" s="130" t="s">
        <v>1282</v>
      </c>
      <c r="B445" s="18">
        <v>482848.0995538984</v>
      </c>
      <c r="C445" s="131">
        <f>B445*(1-Север_шип!$U$1)</f>
        <v>482848.0995538984</v>
      </c>
      <c r="D445" s="156">
        <v>82.62</v>
      </c>
      <c r="E445" s="18">
        <v>506113.3188976273</v>
      </c>
      <c r="F445" s="131">
        <f>E445*(1-Север_шип!$U$1)</f>
        <v>506113.3188976273</v>
      </c>
      <c r="G445" s="156">
        <v>93.1499999999999</v>
      </c>
      <c r="H445" s="18">
        <v>529928.502101695</v>
      </c>
      <c r="I445" s="131">
        <f>H445*(1-Север_шип!$U$1)</f>
        <v>529928.502101695</v>
      </c>
      <c r="J445" s="156">
        <v>103.68</v>
      </c>
      <c r="K445" s="126"/>
      <c r="L445" s="133" t="s">
        <v>1283</v>
      </c>
      <c r="M445" s="18">
        <v>519395.8201505086</v>
      </c>
      <c r="N445" s="131">
        <f>M445*(1-Север_шип!$U$1)</f>
        <v>519395.8201505086</v>
      </c>
      <c r="O445" s="158">
        <v>90.6984</v>
      </c>
      <c r="P445" s="18">
        <v>542951.4849559322</v>
      </c>
      <c r="Q445" s="131">
        <f>P445*(1-Север_шип!$U$1)</f>
        <v>542951.4849559322</v>
      </c>
      <c r="R445" s="158">
        <v>102.258</v>
      </c>
      <c r="S445" s="18">
        <v>567877.3531200001</v>
      </c>
      <c r="T445" s="131">
        <f>S445*(1-Север_шип!$U$1)</f>
        <v>567877.3531200001</v>
      </c>
      <c r="U445" s="159">
        <v>113.8176</v>
      </c>
    </row>
    <row r="446" spans="1:21" ht="12.75">
      <c r="A446" s="130" t="s">
        <v>1284</v>
      </c>
      <c r="B446" s="18">
        <v>498306.2524596611</v>
      </c>
      <c r="C446" s="131">
        <f>B446*(1-Север_шип!$U$1)</f>
        <v>498306.2524596611</v>
      </c>
      <c r="D446" s="156">
        <v>85.9248</v>
      </c>
      <c r="E446" s="18">
        <v>522039.41171389836</v>
      </c>
      <c r="F446" s="131">
        <f>E446*(1-Север_шип!$U$1)</f>
        <v>522039.41171389836</v>
      </c>
      <c r="G446" s="156">
        <v>96.8759999999999</v>
      </c>
      <c r="H446" s="18">
        <v>546401.8694684748</v>
      </c>
      <c r="I446" s="131">
        <f>H446*(1-Север_шип!$U$1)</f>
        <v>546401.8694684748</v>
      </c>
      <c r="J446" s="156">
        <v>107.8272</v>
      </c>
      <c r="K446" s="126"/>
      <c r="L446" s="133" t="s">
        <v>1285</v>
      </c>
      <c r="M446" s="18">
        <v>535557.2275769493</v>
      </c>
      <c r="N446" s="131">
        <f>M446*(1-Север_шип!$U$1)</f>
        <v>535557.2275769493</v>
      </c>
      <c r="O446" s="158">
        <v>94.1868</v>
      </c>
      <c r="P446" s="18">
        <v>559501.4976528814</v>
      </c>
      <c r="Q446" s="131">
        <f>P446*(1-Север_шип!$U$1)</f>
        <v>559501.4976528814</v>
      </c>
      <c r="R446" s="158">
        <v>106.191</v>
      </c>
      <c r="S446" s="18">
        <v>584977.3296772883</v>
      </c>
      <c r="T446" s="131">
        <f>S446*(1-Север_шип!$U$1)</f>
        <v>584977.3296772883</v>
      </c>
      <c r="U446" s="159">
        <v>118.1952</v>
      </c>
    </row>
    <row r="447" spans="1:21" ht="12.75">
      <c r="A447" s="130" t="s">
        <v>1286</v>
      </c>
      <c r="B447" s="18">
        <v>513765.7500203391</v>
      </c>
      <c r="C447" s="131">
        <f>B447*(1-Север_шип!$U$1)</f>
        <v>513765.7500203391</v>
      </c>
      <c r="D447" s="156">
        <v>89.2296</v>
      </c>
      <c r="E447" s="18">
        <v>537965.5045301697</v>
      </c>
      <c r="F447" s="131">
        <f>E447*(1-Север_шип!$U$1)</f>
        <v>537965.5045301697</v>
      </c>
      <c r="G447" s="156">
        <v>100.602</v>
      </c>
      <c r="H447" s="18">
        <v>562875.2368352544</v>
      </c>
      <c r="I447" s="131">
        <f>H447*(1-Север_шип!$U$1)</f>
        <v>562875.2368352544</v>
      </c>
      <c r="J447" s="156">
        <v>111.9744</v>
      </c>
      <c r="K447" s="126"/>
      <c r="L447" s="133" t="s">
        <v>1287</v>
      </c>
      <c r="M447" s="18">
        <v>551718.6350033899</v>
      </c>
      <c r="N447" s="131">
        <f>M447*(1-Север_шип!$U$1)</f>
        <v>551718.6350033899</v>
      </c>
      <c r="O447" s="158">
        <v>97.6752</v>
      </c>
      <c r="P447" s="18">
        <v>576051.5103498307</v>
      </c>
      <c r="Q447" s="131">
        <f>P447*(1-Север_шип!$U$1)</f>
        <v>576051.5103498307</v>
      </c>
      <c r="R447" s="158">
        <v>110.124</v>
      </c>
      <c r="S447" s="18">
        <v>602074.616924746</v>
      </c>
      <c r="T447" s="131">
        <f>S447*(1-Север_шип!$U$1)</f>
        <v>602074.616924746</v>
      </c>
      <c r="U447" s="159">
        <v>122.5728</v>
      </c>
    </row>
    <row r="448" spans="1:21" ht="12.75">
      <c r="A448" s="130" t="s">
        <v>1288</v>
      </c>
      <c r="B448" s="18">
        <v>529222.5582711865</v>
      </c>
      <c r="C448" s="131">
        <f>B448*(1-Север_шип!$U$1)</f>
        <v>529222.5582711865</v>
      </c>
      <c r="D448" s="156">
        <v>92.5344</v>
      </c>
      <c r="E448" s="18">
        <v>553891.5973464408</v>
      </c>
      <c r="F448" s="131">
        <f>E448*(1-Север_шип!$U$1)</f>
        <v>553891.5973464408</v>
      </c>
      <c r="G448" s="156">
        <v>104.328</v>
      </c>
      <c r="H448" s="18">
        <v>579347.2595471188</v>
      </c>
      <c r="I448" s="131">
        <f>H448*(1-Север_шип!$U$1)</f>
        <v>579347.2595471188</v>
      </c>
      <c r="J448" s="156">
        <v>116.1216</v>
      </c>
      <c r="K448" s="126"/>
      <c r="L448" s="133" t="s">
        <v>1289</v>
      </c>
      <c r="M448" s="18">
        <v>567881.3870847459</v>
      </c>
      <c r="N448" s="131">
        <f>M448*(1-Север_шип!$U$1)</f>
        <v>567881.3870847459</v>
      </c>
      <c r="O448" s="158">
        <v>101.1636</v>
      </c>
      <c r="P448" s="18">
        <v>592600.1783918644</v>
      </c>
      <c r="Q448" s="131">
        <f>P448*(1-Север_шип!$U$1)</f>
        <v>592600.1783918644</v>
      </c>
      <c r="R448" s="158">
        <v>114.057</v>
      </c>
      <c r="S448" s="18">
        <v>619171.9041722036</v>
      </c>
      <c r="T448" s="131">
        <f>S448*(1-Север_шип!$U$1)</f>
        <v>619171.9041722036</v>
      </c>
      <c r="U448" s="159">
        <v>126.9504</v>
      </c>
    </row>
    <row r="449" spans="1:21" ht="12.75">
      <c r="A449" s="130" t="s">
        <v>1290</v>
      </c>
      <c r="B449" s="18">
        <v>544679.366522034</v>
      </c>
      <c r="C449" s="131">
        <f>B449*(1-Север_шип!$U$1)</f>
        <v>544679.366522034</v>
      </c>
      <c r="D449" s="156">
        <v>95.8392</v>
      </c>
      <c r="E449" s="18">
        <v>569817.690162712</v>
      </c>
      <c r="F449" s="131">
        <f>E449*(1-Север_шип!$U$1)</f>
        <v>569817.690162712</v>
      </c>
      <c r="G449" s="156">
        <v>108.054</v>
      </c>
      <c r="H449" s="18">
        <v>595820.6269138985</v>
      </c>
      <c r="I449" s="131">
        <f>H449*(1-Север_шип!$U$1)</f>
        <v>595820.6269138985</v>
      </c>
      <c r="J449" s="156">
        <v>120.2688</v>
      </c>
      <c r="K449" s="126"/>
      <c r="L449" s="133" t="s">
        <v>1291</v>
      </c>
      <c r="M449" s="18">
        <v>584042.7945111865</v>
      </c>
      <c r="N449" s="131">
        <f>M449*(1-Север_шип!$U$1)</f>
        <v>584042.7945111865</v>
      </c>
      <c r="O449" s="158">
        <v>104.652</v>
      </c>
      <c r="P449" s="18">
        <v>609150.1910888137</v>
      </c>
      <c r="Q449" s="131">
        <f>P449*(1-Север_шип!$U$1)</f>
        <v>609150.1910888137</v>
      </c>
      <c r="R449" s="158">
        <v>117.99</v>
      </c>
      <c r="S449" s="18">
        <v>636273.225384407</v>
      </c>
      <c r="T449" s="131">
        <f>S449*(1-Север_шип!$U$1)</f>
        <v>636273.225384407</v>
      </c>
      <c r="U449" s="159">
        <v>131.328</v>
      </c>
    </row>
    <row r="450" spans="1:21" ht="12.75">
      <c r="A450" s="130" t="s">
        <v>1292</v>
      </c>
      <c r="B450" s="18">
        <v>560138.864082712</v>
      </c>
      <c r="C450" s="131">
        <f>B450*(1-Север_шип!$U$1)</f>
        <v>560138.864082712</v>
      </c>
      <c r="D450" s="156">
        <v>99.144</v>
      </c>
      <c r="E450" s="18">
        <v>585743.7829789832</v>
      </c>
      <c r="F450" s="131">
        <f>E450*(1-Север_шип!$U$1)</f>
        <v>585743.7829789832</v>
      </c>
      <c r="G450" s="156">
        <v>111.78</v>
      </c>
      <c r="H450" s="18">
        <v>612295.3389355931</v>
      </c>
      <c r="I450" s="131">
        <f>H450*(1-Север_шип!$U$1)</f>
        <v>612295.3389355931</v>
      </c>
      <c r="J450" s="156">
        <v>124.416</v>
      </c>
      <c r="K450" s="126"/>
      <c r="L450" s="133" t="s">
        <v>1293</v>
      </c>
      <c r="M450" s="18">
        <v>600204.2019376274</v>
      </c>
      <c r="N450" s="131">
        <f>M450*(1-Север_шип!$U$1)</f>
        <v>600204.2019376274</v>
      </c>
      <c r="O450" s="158">
        <v>108.1404</v>
      </c>
      <c r="P450" s="18">
        <v>625700.2037857629</v>
      </c>
      <c r="Q450" s="131">
        <f>P450*(1-Север_шип!$U$1)</f>
        <v>625700.2037857629</v>
      </c>
      <c r="R450" s="158">
        <v>121.923</v>
      </c>
      <c r="S450" s="18">
        <v>653370.5126318646</v>
      </c>
      <c r="T450" s="131">
        <f>S450*(1-Север_шип!$U$1)</f>
        <v>653370.5126318646</v>
      </c>
      <c r="U450" s="159">
        <v>135.7056</v>
      </c>
    </row>
    <row r="451" spans="1:21" ht="12.75">
      <c r="A451" s="130" t="s">
        <v>1294</v>
      </c>
      <c r="B451" s="18">
        <v>575595.6723335594</v>
      </c>
      <c r="C451" s="131">
        <f>B451*(1-Север_шип!$U$1)</f>
        <v>575595.6723335594</v>
      </c>
      <c r="D451" s="156">
        <v>102.4488</v>
      </c>
      <c r="E451" s="18">
        <v>601671.2204501696</v>
      </c>
      <c r="F451" s="131">
        <f>E451*(1-Север_шип!$U$1)</f>
        <v>601671.2204501696</v>
      </c>
      <c r="G451" s="156">
        <v>115.506</v>
      </c>
      <c r="H451" s="18">
        <v>628767.3616474578</v>
      </c>
      <c r="I451" s="131">
        <f>H451*(1-Север_шип!$U$1)</f>
        <v>628767.3616474578</v>
      </c>
      <c r="J451" s="156">
        <v>128.5632</v>
      </c>
      <c r="K451" s="126"/>
      <c r="L451" s="133" t="s">
        <v>1295</v>
      </c>
      <c r="M451" s="18">
        <v>616365.6093640679</v>
      </c>
      <c r="N451" s="131">
        <f>M451*(1-Север_шип!$U$1)</f>
        <v>616365.6093640679</v>
      </c>
      <c r="O451" s="158">
        <v>111.6288</v>
      </c>
      <c r="P451" s="18">
        <v>642248.8718277968</v>
      </c>
      <c r="Q451" s="131">
        <f>P451*(1-Север_шип!$U$1)</f>
        <v>642248.8718277968</v>
      </c>
      <c r="R451" s="158">
        <v>125.856</v>
      </c>
      <c r="S451" s="18">
        <v>670470.4891891527</v>
      </c>
      <c r="T451" s="131">
        <f>S451*(1-Север_шип!$U$1)</f>
        <v>670470.4891891527</v>
      </c>
      <c r="U451" s="159">
        <v>140.0832</v>
      </c>
    </row>
    <row r="452" spans="1:21" ht="12.75">
      <c r="A452" s="130" t="s">
        <v>1296</v>
      </c>
      <c r="B452" s="18">
        <v>591053.8252393221</v>
      </c>
      <c r="C452" s="131">
        <f>B452*(1-Север_шип!$U$1)</f>
        <v>591053.8252393221</v>
      </c>
      <c r="D452" s="156">
        <v>105.7536</v>
      </c>
      <c r="E452" s="18">
        <v>617597.3132664409</v>
      </c>
      <c r="F452" s="131">
        <f>E452*(1-Север_шип!$U$1)</f>
        <v>617597.3132664409</v>
      </c>
      <c r="G452" s="156">
        <v>119.232</v>
      </c>
      <c r="H452" s="18">
        <v>645240.7290142373</v>
      </c>
      <c r="I452" s="131">
        <f>H452*(1-Север_шип!$U$1)</f>
        <v>645240.7290142373</v>
      </c>
      <c r="J452" s="156">
        <v>132.7104</v>
      </c>
      <c r="K452" s="126"/>
      <c r="L452" s="133" t="s">
        <v>1297</v>
      </c>
      <c r="M452" s="18">
        <v>632527.0167905086</v>
      </c>
      <c r="N452" s="131">
        <f>M452*(1-Север_шип!$U$1)</f>
        <v>632527.0167905086</v>
      </c>
      <c r="O452" s="158">
        <v>115.1172</v>
      </c>
      <c r="P452" s="18">
        <v>658798.884524746</v>
      </c>
      <c r="Q452" s="131">
        <f>P452*(1-Север_шип!$U$1)</f>
        <v>658798.884524746</v>
      </c>
      <c r="R452" s="158">
        <v>129.789</v>
      </c>
      <c r="S452" s="18">
        <v>687567.7764366104</v>
      </c>
      <c r="T452" s="131">
        <f>S452*(1-Север_шип!$U$1)</f>
        <v>687567.7764366104</v>
      </c>
      <c r="U452" s="159">
        <v>144.4608</v>
      </c>
    </row>
    <row r="453" spans="1:21" ht="12.75">
      <c r="A453" s="130" t="s">
        <v>1298</v>
      </c>
      <c r="B453" s="18">
        <v>606511.9781450849</v>
      </c>
      <c r="C453" s="131">
        <f>B453*(1-Север_шип!$U$1)</f>
        <v>606511.9781450849</v>
      </c>
      <c r="D453" s="156">
        <v>109.0584</v>
      </c>
      <c r="E453" s="18">
        <v>633524.7507376273</v>
      </c>
      <c r="F453" s="131">
        <f>E453*(1-Север_шип!$U$1)</f>
        <v>633524.7507376273</v>
      </c>
      <c r="G453" s="156">
        <v>122.958</v>
      </c>
      <c r="H453" s="18">
        <v>661714.096381017</v>
      </c>
      <c r="I453" s="131">
        <f>H453*(1-Север_шип!$U$1)</f>
        <v>661714.096381017</v>
      </c>
      <c r="J453" s="156">
        <v>136.8576</v>
      </c>
      <c r="K453" s="126"/>
      <c r="L453" s="133" t="s">
        <v>1299</v>
      </c>
      <c r="M453" s="18">
        <v>648689.7688718645</v>
      </c>
      <c r="N453" s="131">
        <f>M453*(1-Север_шип!$U$1)</f>
        <v>648689.7688718645</v>
      </c>
      <c r="O453" s="158">
        <v>118.6056</v>
      </c>
      <c r="P453" s="18">
        <v>675346.2079118644</v>
      </c>
      <c r="Q453" s="131">
        <f>P453*(1-Север_шип!$U$1)</f>
        <v>675346.2079118644</v>
      </c>
      <c r="R453" s="158">
        <v>133.722</v>
      </c>
      <c r="S453" s="18">
        <v>704665.0636840678</v>
      </c>
      <c r="T453" s="131">
        <f>S453*(1-Север_шип!$U$1)</f>
        <v>704665.0636840678</v>
      </c>
      <c r="U453" s="159">
        <v>148.8384</v>
      </c>
    </row>
    <row r="454" spans="1:21" ht="12.75">
      <c r="A454" s="130" t="s">
        <v>1300</v>
      </c>
      <c r="B454" s="18">
        <v>621968.7863959324</v>
      </c>
      <c r="C454" s="131">
        <f>B454*(1-Север_шип!$U$1)</f>
        <v>621968.7863959324</v>
      </c>
      <c r="D454" s="156">
        <v>112.3632</v>
      </c>
      <c r="E454" s="18">
        <v>649448.154244068</v>
      </c>
      <c r="F454" s="131">
        <f>E454*(1-Север_шип!$U$1)</f>
        <v>649448.154244068</v>
      </c>
      <c r="G454" s="156">
        <v>126.684</v>
      </c>
      <c r="H454" s="18">
        <v>678186.1190928816</v>
      </c>
      <c r="I454" s="131">
        <f>H454*(1-Север_шип!$U$1)</f>
        <v>678186.1190928816</v>
      </c>
      <c r="J454" s="156">
        <v>141.0048</v>
      </c>
      <c r="K454" s="126"/>
      <c r="L454" s="133" t="s">
        <v>1301</v>
      </c>
      <c r="M454" s="18">
        <v>664851.1762983052</v>
      </c>
      <c r="N454" s="131">
        <f>M454*(1-Север_шип!$U$1)</f>
        <v>664851.1762983052</v>
      </c>
      <c r="O454" s="158">
        <v>122.094</v>
      </c>
      <c r="P454" s="18">
        <v>691896.2206088137</v>
      </c>
      <c r="Q454" s="131">
        <f>P454*(1-Север_шип!$U$1)</f>
        <v>691896.2206088137</v>
      </c>
      <c r="R454" s="158">
        <v>137.655</v>
      </c>
      <c r="S454" s="18">
        <v>721765.040241356</v>
      </c>
      <c r="T454" s="131">
        <f>S454*(1-Север_шип!$U$1)</f>
        <v>721765.040241356</v>
      </c>
      <c r="U454" s="159">
        <v>153.216</v>
      </c>
    </row>
    <row r="455" spans="1:21" ht="12.75">
      <c r="A455" s="130" t="s">
        <v>1302</v>
      </c>
      <c r="B455" s="18">
        <v>637426.939301695</v>
      </c>
      <c r="C455" s="131">
        <f>B455*(1-Север_шип!$U$1)</f>
        <v>637426.939301695</v>
      </c>
      <c r="D455" s="156">
        <v>115.668</v>
      </c>
      <c r="E455" s="18">
        <v>665374.2470603392</v>
      </c>
      <c r="F455" s="131">
        <f>E455*(1-Север_шип!$U$1)</f>
        <v>665374.2470603392</v>
      </c>
      <c r="G455" s="156">
        <v>130.41</v>
      </c>
      <c r="H455" s="18">
        <v>694659.4864596612</v>
      </c>
      <c r="I455" s="131">
        <f>H455*(1-Север_шип!$U$1)</f>
        <v>694659.4864596612</v>
      </c>
      <c r="J455" s="156">
        <v>145.152</v>
      </c>
      <c r="K455" s="126"/>
      <c r="L455" s="133" t="s">
        <v>1303</v>
      </c>
      <c r="M455" s="18">
        <v>681012.583724746</v>
      </c>
      <c r="N455" s="131">
        <f>M455*(1-Север_шип!$U$1)</f>
        <v>681012.583724746</v>
      </c>
      <c r="O455" s="158">
        <v>125.5824</v>
      </c>
      <c r="P455" s="18">
        <v>708446.2333057629</v>
      </c>
      <c r="Q455" s="131">
        <f>P455*(1-Север_шип!$U$1)</f>
        <v>708446.2333057629</v>
      </c>
      <c r="R455" s="158">
        <v>141.588</v>
      </c>
      <c r="S455" s="18">
        <v>738863.672143729</v>
      </c>
      <c r="T455" s="131">
        <f>S455*(1-Север_шип!$U$1)</f>
        <v>738863.672143729</v>
      </c>
      <c r="U455" s="159">
        <v>157.5936</v>
      </c>
    </row>
    <row r="456" spans="1:21" ht="12.75">
      <c r="A456" s="130" t="s">
        <v>1304</v>
      </c>
      <c r="B456" s="18">
        <v>652885.0922074578</v>
      </c>
      <c r="C456" s="131">
        <f>B456*(1-Север_шип!$U$1)</f>
        <v>652885.0922074578</v>
      </c>
      <c r="D456" s="156">
        <v>118.9728</v>
      </c>
      <c r="E456" s="18">
        <v>681301.6845315255</v>
      </c>
      <c r="F456" s="131">
        <f>E456*(1-Север_шип!$U$1)</f>
        <v>681301.6845315255</v>
      </c>
      <c r="G456" s="156">
        <v>134.136</v>
      </c>
      <c r="H456" s="18">
        <v>711134.198481356</v>
      </c>
      <c r="I456" s="131">
        <f>H456*(1-Север_шип!$U$1)</f>
        <v>711134.198481356</v>
      </c>
      <c r="J456" s="156">
        <v>149.2992</v>
      </c>
      <c r="K456" s="126"/>
      <c r="L456" s="133" t="s">
        <v>1305</v>
      </c>
      <c r="M456" s="18">
        <v>697173.9911511866</v>
      </c>
      <c r="N456" s="131">
        <f>M456*(1-Север_шип!$U$1)</f>
        <v>697173.9911511866</v>
      </c>
      <c r="O456" s="158">
        <v>129.0708</v>
      </c>
      <c r="P456" s="18">
        <v>724996.2460027122</v>
      </c>
      <c r="Q456" s="131">
        <f>P456*(1-Север_шип!$U$1)</f>
        <v>724996.2460027122</v>
      </c>
      <c r="R456" s="158">
        <v>145.521</v>
      </c>
      <c r="S456" s="18">
        <v>755962.3040461018</v>
      </c>
      <c r="T456" s="131">
        <f>S456*(1-Север_шип!$U$1)</f>
        <v>755962.3040461018</v>
      </c>
      <c r="U456" s="159">
        <v>161.9712</v>
      </c>
    </row>
    <row r="457" spans="1:21" ht="12.75">
      <c r="A457" s="130" t="s">
        <v>1306</v>
      </c>
      <c r="B457" s="18">
        <v>668343.2451132204</v>
      </c>
      <c r="C457" s="131">
        <f>B457*(1-Север_шип!$U$1)</f>
        <v>668343.2451132204</v>
      </c>
      <c r="D457" s="156">
        <v>122.2776</v>
      </c>
      <c r="E457" s="18">
        <v>697229.1220027119</v>
      </c>
      <c r="F457" s="131">
        <f>E457*(1-Север_шип!$U$1)</f>
        <v>697229.1220027119</v>
      </c>
      <c r="G457" s="156">
        <v>137.862</v>
      </c>
      <c r="H457" s="18">
        <v>727606.2211932205</v>
      </c>
      <c r="I457" s="131">
        <f>H457*(1-Север_шип!$U$1)</f>
        <v>727606.2211932205</v>
      </c>
      <c r="J457" s="156">
        <v>153.4464</v>
      </c>
      <c r="K457" s="126"/>
      <c r="L457" s="133" t="s">
        <v>1307</v>
      </c>
      <c r="M457" s="18">
        <v>713335.3985776273</v>
      </c>
      <c r="N457" s="131">
        <f>M457*(1-Север_шип!$U$1)</f>
        <v>713335.3985776273</v>
      </c>
      <c r="O457" s="158">
        <v>132.5592</v>
      </c>
      <c r="P457" s="18">
        <v>741546.2586996612</v>
      </c>
      <c r="Q457" s="131">
        <f>P457*(1-Север_шип!$U$1)</f>
        <v>741546.2586996612</v>
      </c>
      <c r="R457" s="158">
        <v>149.454</v>
      </c>
      <c r="S457" s="18">
        <v>773060.9359484747</v>
      </c>
      <c r="T457" s="131">
        <f>S457*(1-Север_шип!$U$1)</f>
        <v>773060.9359484747</v>
      </c>
      <c r="U457" s="159">
        <v>166.3488</v>
      </c>
    </row>
    <row r="458" spans="1:21" ht="12.75">
      <c r="A458" s="130" t="s">
        <v>1308</v>
      </c>
      <c r="B458" s="18">
        <v>683800.053364068</v>
      </c>
      <c r="C458" s="131">
        <f>B458*(1-Север_шип!$U$1)</f>
        <v>683800.053364068</v>
      </c>
      <c r="D458" s="156">
        <v>125.5824</v>
      </c>
      <c r="E458" s="18">
        <v>713155.2148189832</v>
      </c>
      <c r="F458" s="131">
        <f>E458*(1-Север_шип!$U$1)</f>
        <v>713155.2148189832</v>
      </c>
      <c r="G458" s="156">
        <v>141.588</v>
      </c>
      <c r="H458" s="18">
        <v>744079.5885600002</v>
      </c>
      <c r="I458" s="131">
        <f>H458*(1-Север_шип!$U$1)</f>
        <v>744079.5885600002</v>
      </c>
      <c r="J458" s="156">
        <v>157.5936</v>
      </c>
      <c r="K458" s="126"/>
      <c r="L458" s="133" t="s">
        <v>1309</v>
      </c>
      <c r="M458" s="18">
        <v>729496.8060040678</v>
      </c>
      <c r="N458" s="131">
        <f>M458*(1-Север_шип!$U$1)</f>
        <v>729496.8060040678</v>
      </c>
      <c r="O458" s="158">
        <v>136.0476</v>
      </c>
      <c r="P458" s="18">
        <v>758096.2713966104</v>
      </c>
      <c r="Q458" s="131">
        <f>P458*(1-Север_шип!$U$1)</f>
        <v>758096.2713966104</v>
      </c>
      <c r="R458" s="158">
        <v>153.387</v>
      </c>
      <c r="S458" s="18">
        <v>790159.5678508477</v>
      </c>
      <c r="T458" s="131">
        <f>S458*(1-Север_шип!$U$1)</f>
        <v>790159.5678508477</v>
      </c>
      <c r="U458" s="159">
        <v>170.7264</v>
      </c>
    </row>
    <row r="459" spans="1:21" ht="12.75">
      <c r="A459" s="130" t="s">
        <v>1310</v>
      </c>
      <c r="B459" s="18">
        <v>699258.2062698306</v>
      </c>
      <c r="C459" s="131">
        <f>B459*(1-Север_шип!$U$1)</f>
        <v>699258.2062698306</v>
      </c>
      <c r="D459" s="156">
        <v>128.8872</v>
      </c>
      <c r="E459" s="18">
        <v>729079.9629803392</v>
      </c>
      <c r="F459" s="131">
        <f>E459*(1-Север_шип!$U$1)</f>
        <v>729079.9629803392</v>
      </c>
      <c r="G459" s="156">
        <v>145.314</v>
      </c>
      <c r="H459" s="18">
        <v>760552.9559267798</v>
      </c>
      <c r="I459" s="131">
        <f>H459*(1-Север_шип!$U$1)</f>
        <v>760552.9559267798</v>
      </c>
      <c r="J459" s="156">
        <v>161.7408</v>
      </c>
      <c r="K459" s="126"/>
      <c r="L459" s="133" t="s">
        <v>1311</v>
      </c>
      <c r="M459" s="18">
        <v>745658.2134305086</v>
      </c>
      <c r="N459" s="131">
        <f>M459*(1-Север_шип!$U$1)</f>
        <v>745658.2134305086</v>
      </c>
      <c r="O459" s="158">
        <v>139.536</v>
      </c>
      <c r="P459" s="18">
        <v>774646.2840935595</v>
      </c>
      <c r="Q459" s="131">
        <f>P459*(1-Север_шип!$U$1)</f>
        <v>774646.2840935595</v>
      </c>
      <c r="R459" s="158">
        <v>157.32</v>
      </c>
      <c r="S459" s="18">
        <v>807258.1997532204</v>
      </c>
      <c r="T459" s="131">
        <f>S459*(1-Север_шип!$U$1)</f>
        <v>807258.1997532204</v>
      </c>
      <c r="U459" s="159">
        <v>175.104</v>
      </c>
    </row>
    <row r="460" spans="1:21" ht="12.75">
      <c r="A460" s="130" t="s">
        <v>1312</v>
      </c>
      <c r="B460" s="18">
        <v>714716.3591755934</v>
      </c>
      <c r="C460" s="131">
        <f>B460*(1-Север_шип!$U$1)</f>
        <v>714716.3591755934</v>
      </c>
      <c r="D460" s="156">
        <v>132.192</v>
      </c>
      <c r="E460" s="18">
        <v>745007.4004515256</v>
      </c>
      <c r="F460" s="131">
        <f>E460*(1-Север_шип!$U$1)</f>
        <v>745007.4004515256</v>
      </c>
      <c r="G460" s="156">
        <v>149.04</v>
      </c>
      <c r="H460" s="18">
        <v>777024.9786386442</v>
      </c>
      <c r="I460" s="131">
        <f>H460*(1-Север_шип!$U$1)</f>
        <v>777024.9786386442</v>
      </c>
      <c r="J460" s="156">
        <v>165.888</v>
      </c>
      <c r="K460" s="126"/>
      <c r="L460" s="133" t="s">
        <v>1313</v>
      </c>
      <c r="M460" s="18">
        <v>761820.9655118646</v>
      </c>
      <c r="N460" s="131">
        <f>M460*(1-Север_шип!$U$1)</f>
        <v>761820.9655118646</v>
      </c>
      <c r="O460" s="158">
        <v>143.0244</v>
      </c>
      <c r="P460" s="18">
        <v>791194.9521355933</v>
      </c>
      <c r="Q460" s="131">
        <f>P460*(1-Север_шип!$U$1)</f>
        <v>791194.9521355933</v>
      </c>
      <c r="R460" s="158">
        <v>161.253</v>
      </c>
      <c r="S460" s="18">
        <v>824358.1763105086</v>
      </c>
      <c r="T460" s="131">
        <f>S460*(1-Север_шип!$U$1)</f>
        <v>824358.1763105086</v>
      </c>
      <c r="U460" s="159">
        <v>179.4816</v>
      </c>
    </row>
    <row r="461" spans="1:21" ht="12.75">
      <c r="A461" s="130" t="s">
        <v>1314</v>
      </c>
      <c r="B461" s="18">
        <v>730173.167426441</v>
      </c>
      <c r="C461" s="131">
        <f>B461*(1-Север_шип!$U$1)</f>
        <v>730173.167426441</v>
      </c>
      <c r="D461" s="156">
        <v>135.4968</v>
      </c>
      <c r="E461" s="18">
        <v>760934.8379227121</v>
      </c>
      <c r="F461" s="131">
        <f>E461*(1-Север_шип!$U$1)</f>
        <v>760934.8379227121</v>
      </c>
      <c r="G461" s="156">
        <v>152.766</v>
      </c>
      <c r="H461" s="18">
        <v>793498.3460054239</v>
      </c>
      <c r="I461" s="131">
        <f>H461*(1-Север_шип!$U$1)</f>
        <v>793498.3460054239</v>
      </c>
      <c r="J461" s="156">
        <v>170.0352</v>
      </c>
      <c r="K461" s="126"/>
      <c r="L461" s="133" t="s">
        <v>1315</v>
      </c>
      <c r="M461" s="18">
        <v>777982.3729383051</v>
      </c>
      <c r="N461" s="131">
        <f>M461*(1-Север_шип!$U$1)</f>
        <v>777982.3729383051</v>
      </c>
      <c r="O461" s="158">
        <v>146.5128</v>
      </c>
      <c r="P461" s="18">
        <v>807742.2755227122</v>
      </c>
      <c r="Q461" s="131">
        <f>P461*(1-Север_шип!$U$1)</f>
        <v>807742.2755227122</v>
      </c>
      <c r="R461" s="158">
        <v>165.186</v>
      </c>
      <c r="S461" s="18">
        <v>841455.4635579663</v>
      </c>
      <c r="T461" s="131">
        <f>S461*(1-Север_шип!$U$1)</f>
        <v>841455.4635579663</v>
      </c>
      <c r="U461" s="159">
        <v>183.8592</v>
      </c>
    </row>
    <row r="462" spans="1:21" ht="12.75">
      <c r="A462" s="130" t="s">
        <v>1316</v>
      </c>
      <c r="B462" s="18">
        <v>745632.6649871189</v>
      </c>
      <c r="C462" s="131">
        <f>B462*(1-Север_шип!$U$1)</f>
        <v>745632.6649871189</v>
      </c>
      <c r="D462" s="156">
        <v>138.8016</v>
      </c>
      <c r="E462" s="18">
        <v>776859.586084068</v>
      </c>
      <c r="F462" s="131">
        <f>E462*(1-Север_шип!$U$1)</f>
        <v>776859.586084068</v>
      </c>
      <c r="G462" s="156">
        <v>156.492</v>
      </c>
      <c r="H462" s="18">
        <v>809974.402682034</v>
      </c>
      <c r="I462" s="131">
        <f>H462*(1-Север_шип!$U$1)</f>
        <v>809974.402682034</v>
      </c>
      <c r="J462" s="156">
        <v>174.1824</v>
      </c>
      <c r="K462" s="126"/>
      <c r="L462" s="133" t="s">
        <v>1317</v>
      </c>
      <c r="M462" s="18">
        <v>794143.780364746</v>
      </c>
      <c r="N462" s="131">
        <f>M462*(1-Север_шип!$U$1)</f>
        <v>794143.780364746</v>
      </c>
      <c r="O462" s="158">
        <v>150.0012</v>
      </c>
      <c r="P462" s="18">
        <v>824292.2882196612</v>
      </c>
      <c r="Q462" s="131">
        <f>P462*(1-Север_шип!$U$1)</f>
        <v>824292.2882196612</v>
      </c>
      <c r="R462" s="158">
        <v>169.119</v>
      </c>
      <c r="S462" s="18">
        <v>858552.750805424</v>
      </c>
      <c r="T462" s="131">
        <f>S462*(1-Север_шип!$U$1)</f>
        <v>858552.750805424</v>
      </c>
      <c r="U462" s="159">
        <v>188.2368</v>
      </c>
    </row>
    <row r="463" spans="1:21" ht="12.75">
      <c r="A463" s="130" t="s">
        <v>1318</v>
      </c>
      <c r="B463" s="18">
        <v>761037.0316962713</v>
      </c>
      <c r="C463" s="131">
        <f>B463*(1-Север_шип!$U$1)</f>
        <v>761037.0316962713</v>
      </c>
      <c r="D463" s="156">
        <v>142.1064</v>
      </c>
      <c r="E463" s="18">
        <v>792785.6789003392</v>
      </c>
      <c r="F463" s="131">
        <f>E463*(1-Север_шип!$U$1)</f>
        <v>792785.6789003392</v>
      </c>
      <c r="G463" s="156">
        <v>160.218</v>
      </c>
      <c r="H463" s="18">
        <v>826447.7700488138</v>
      </c>
      <c r="I463" s="131">
        <f>H463*(1-Север_шип!$U$1)</f>
        <v>826447.7700488138</v>
      </c>
      <c r="J463" s="156">
        <v>178.3296</v>
      </c>
      <c r="K463" s="126"/>
      <c r="L463" s="133" t="s">
        <v>1319</v>
      </c>
      <c r="M463" s="18">
        <v>810305.1877911865</v>
      </c>
      <c r="N463" s="131">
        <f>M463*(1-Север_шип!$U$1)</f>
        <v>810305.1877911865</v>
      </c>
      <c r="O463" s="158">
        <v>153.4896</v>
      </c>
      <c r="P463" s="18">
        <v>840842.3009166102</v>
      </c>
      <c r="Q463" s="131">
        <f>P463*(1-Север_шип!$U$1)</f>
        <v>840842.3009166102</v>
      </c>
      <c r="R463" s="158">
        <v>173.052</v>
      </c>
      <c r="S463" s="18">
        <v>875652.727362712</v>
      </c>
      <c r="T463" s="131">
        <f>S463*(1-Север_шип!$U$1)</f>
        <v>875652.727362712</v>
      </c>
      <c r="U463" s="159">
        <v>192.6144</v>
      </c>
    </row>
    <row r="464" spans="1:21" ht="12.75">
      <c r="A464" s="130" t="s">
        <v>1320</v>
      </c>
      <c r="B464" s="18">
        <v>776546.2814888137</v>
      </c>
      <c r="C464" s="131">
        <f>B464*(1-Север_шип!$U$1)</f>
        <v>776546.2814888137</v>
      </c>
      <c r="D464" s="156">
        <v>145.4112</v>
      </c>
      <c r="E464" s="18">
        <v>808711.7717166103</v>
      </c>
      <c r="F464" s="131">
        <f>E464*(1-Север_шип!$U$1)</f>
        <v>808711.7717166103</v>
      </c>
      <c r="G464" s="156">
        <v>163.944</v>
      </c>
      <c r="H464" s="18">
        <v>842919.7927606781</v>
      </c>
      <c r="I464" s="131">
        <f>H464*(1-Север_шип!$U$1)</f>
        <v>842919.7927606781</v>
      </c>
      <c r="J464" s="156">
        <v>182.4768</v>
      </c>
      <c r="K464" s="126"/>
      <c r="L464" s="133" t="s">
        <v>1321</v>
      </c>
      <c r="M464" s="18">
        <v>826466.5952176274</v>
      </c>
      <c r="N464" s="131">
        <f>M464*(1-Север_шип!$U$1)</f>
        <v>826466.5952176274</v>
      </c>
      <c r="O464" s="158">
        <v>156.978</v>
      </c>
      <c r="P464" s="18">
        <v>857392.3136135595</v>
      </c>
      <c r="Q464" s="131">
        <f>P464*(1-Север_шип!$U$1)</f>
        <v>857392.3136135595</v>
      </c>
      <c r="R464" s="158">
        <v>176.985</v>
      </c>
      <c r="S464" s="18">
        <v>892751.359265085</v>
      </c>
      <c r="T464" s="131">
        <f>S464*(1-Север_шип!$U$1)</f>
        <v>892751.359265085</v>
      </c>
      <c r="U464" s="159">
        <v>196.992</v>
      </c>
    </row>
    <row r="465" spans="1:21" ht="12.75">
      <c r="A465" s="130" t="s">
        <v>1322</v>
      </c>
      <c r="B465" s="18">
        <v>792005.7790494916</v>
      </c>
      <c r="C465" s="131">
        <f>B465*(1-Север_шип!$U$1)</f>
        <v>792005.7790494916</v>
      </c>
      <c r="D465" s="156">
        <v>148.716</v>
      </c>
      <c r="E465" s="18">
        <v>824637.8645328815</v>
      </c>
      <c r="F465" s="131">
        <f>E465*(1-Север_шип!$U$1)</f>
        <v>824637.8645328815</v>
      </c>
      <c r="G465" s="156">
        <v>167.67</v>
      </c>
      <c r="H465" s="18">
        <v>859393.1601274578</v>
      </c>
      <c r="I465" s="131">
        <f>H465*(1-Север_шип!$U$1)</f>
        <v>859393.1601274578</v>
      </c>
      <c r="J465" s="156">
        <v>186.624</v>
      </c>
      <c r="K465" s="126"/>
      <c r="L465" s="133" t="s">
        <v>1323</v>
      </c>
      <c r="M465" s="18">
        <v>842628.002644068</v>
      </c>
      <c r="N465" s="131">
        <f>M465*(1-Север_шип!$U$1)</f>
        <v>842628.002644068</v>
      </c>
      <c r="O465" s="158">
        <v>160.4664</v>
      </c>
      <c r="P465" s="18">
        <v>873942.3263105087</v>
      </c>
      <c r="Q465" s="131">
        <f>P465*(1-Север_шип!$U$1)</f>
        <v>873942.3263105087</v>
      </c>
      <c r="R465" s="158">
        <v>180.918</v>
      </c>
      <c r="S465" s="18">
        <v>909851.3358223728</v>
      </c>
      <c r="T465" s="131">
        <f>S465*(1-Север_шип!$U$1)</f>
        <v>909851.3358223728</v>
      </c>
      <c r="U465" s="159">
        <v>201.3696</v>
      </c>
    </row>
    <row r="466" spans="1:21" ht="12.75">
      <c r="A466" s="130" t="s">
        <v>1324</v>
      </c>
      <c r="B466" s="18">
        <v>807463.9319552543</v>
      </c>
      <c r="C466" s="131">
        <f>B466*(1-Север_шип!$U$1)</f>
        <v>807463.9319552543</v>
      </c>
      <c r="D466" s="156">
        <v>152.0208</v>
      </c>
      <c r="E466" s="18">
        <v>840565.3020040679</v>
      </c>
      <c r="F466" s="131">
        <f>E466*(1-Север_шип!$U$1)</f>
        <v>840565.3020040679</v>
      </c>
      <c r="G466" s="156">
        <v>171.396</v>
      </c>
      <c r="H466" s="18">
        <v>875866.5274942375</v>
      </c>
      <c r="I466" s="131">
        <f>H466*(1-Север_шип!$U$1)</f>
        <v>875866.5274942375</v>
      </c>
      <c r="J466" s="156">
        <v>190.7712</v>
      </c>
      <c r="K466" s="126"/>
      <c r="L466" s="133" t="s">
        <v>1325</v>
      </c>
      <c r="M466" s="18">
        <v>858789.4100705087</v>
      </c>
      <c r="N466" s="131">
        <f>M466*(1-Север_шип!$U$1)</f>
        <v>858789.4100705087</v>
      </c>
      <c r="O466" s="158">
        <v>163.9548</v>
      </c>
      <c r="P466" s="18">
        <v>890492.3390074577</v>
      </c>
      <c r="Q466" s="131">
        <f>P466*(1-Север_шип!$U$1)</f>
        <v>890492.3390074577</v>
      </c>
      <c r="R466" s="158">
        <v>184.851</v>
      </c>
      <c r="S466" s="18">
        <v>926948.6230698306</v>
      </c>
      <c r="T466" s="131">
        <f>S466*(1-Север_шип!$U$1)</f>
        <v>926948.6230698306</v>
      </c>
      <c r="U466" s="159">
        <v>205.7472</v>
      </c>
    </row>
    <row r="467" spans="1:21" ht="12.75">
      <c r="A467" s="130" t="s">
        <v>1326</v>
      </c>
      <c r="B467" s="18">
        <v>822919.3955511866</v>
      </c>
      <c r="C467" s="131">
        <f>B467*(1-Север_шип!$U$1)</f>
        <v>822919.3955511866</v>
      </c>
      <c r="D467" s="156">
        <v>155.3256</v>
      </c>
      <c r="E467" s="18">
        <v>856491.3948203393</v>
      </c>
      <c r="F467" s="131">
        <f>E467*(1-Север_шип!$U$1)</f>
        <v>856491.3948203393</v>
      </c>
      <c r="G467" s="156">
        <v>175.122</v>
      </c>
      <c r="H467" s="18">
        <v>892338.5502061018</v>
      </c>
      <c r="I467" s="131">
        <f>H467*(1-Север_шип!$U$1)</f>
        <v>892338.5502061018</v>
      </c>
      <c r="J467" s="156">
        <v>194.9184</v>
      </c>
      <c r="K467" s="126"/>
      <c r="L467" s="133" t="s">
        <v>1327</v>
      </c>
      <c r="M467" s="18">
        <v>874952.1621518645</v>
      </c>
      <c r="N467" s="131">
        <f>M467*(1-Север_шип!$U$1)</f>
        <v>874952.1621518645</v>
      </c>
      <c r="O467" s="158">
        <v>167.4432</v>
      </c>
      <c r="P467" s="18">
        <v>907042.351704407</v>
      </c>
      <c r="Q467" s="131">
        <f>P467*(1-Север_шип!$U$1)</f>
        <v>907042.351704407</v>
      </c>
      <c r="R467" s="158">
        <v>188.784</v>
      </c>
      <c r="S467" s="18">
        <v>944045.9103172882</v>
      </c>
      <c r="T467" s="131">
        <f>S467*(1-Север_шип!$U$1)</f>
        <v>944045.9103172882</v>
      </c>
      <c r="U467" s="159">
        <v>210.1248</v>
      </c>
    </row>
    <row r="468" spans="1:21" ht="12.75">
      <c r="A468" s="130" t="s">
        <v>1328</v>
      </c>
      <c r="B468" s="18">
        <v>838377.5484569494</v>
      </c>
      <c r="C468" s="131">
        <f>B468*(1-Север_шип!$U$1)</f>
        <v>838377.5484569494</v>
      </c>
      <c r="D468" s="156">
        <v>158.6304</v>
      </c>
      <c r="E468" s="18">
        <v>872418.8322915256</v>
      </c>
      <c r="F468" s="131">
        <f>E468*(1-Север_шип!$U$1)</f>
        <v>872418.8322915256</v>
      </c>
      <c r="G468" s="156">
        <v>178.848</v>
      </c>
      <c r="H468" s="18">
        <v>908813.262227797</v>
      </c>
      <c r="I468" s="131">
        <f>H468*(1-Север_шип!$U$1)</f>
        <v>908813.262227797</v>
      </c>
      <c r="J468" s="156">
        <v>199.0656</v>
      </c>
      <c r="K468" s="126"/>
      <c r="L468" s="133" t="s">
        <v>1329</v>
      </c>
      <c r="M468" s="18">
        <v>891113.5695783054</v>
      </c>
      <c r="N468" s="131">
        <f>M468*(1-Север_шип!$U$1)</f>
        <v>891113.5695783054</v>
      </c>
      <c r="O468" s="158">
        <v>170.9316</v>
      </c>
      <c r="P468" s="18">
        <v>923592.3644013561</v>
      </c>
      <c r="Q468" s="131">
        <f>P468*(1-Север_шип!$U$1)</f>
        <v>923592.3644013561</v>
      </c>
      <c r="R468" s="158">
        <v>192.717</v>
      </c>
      <c r="S468" s="18">
        <v>961145.8868745767</v>
      </c>
      <c r="T468" s="131">
        <f>S468*(1-Север_шип!$U$1)</f>
        <v>961145.8868745767</v>
      </c>
      <c r="U468" s="159">
        <v>214.5024</v>
      </c>
    </row>
    <row r="469" spans="1:21" ht="12.75">
      <c r="A469" s="130" t="s">
        <v>1330</v>
      </c>
      <c r="B469" s="18">
        <v>853835.701362712</v>
      </c>
      <c r="C469" s="131">
        <f>B469*(1-Север_шип!$U$1)</f>
        <v>853835.701362712</v>
      </c>
      <c r="D469" s="156">
        <v>161.9352</v>
      </c>
      <c r="E469" s="18">
        <v>888343.5804528815</v>
      </c>
      <c r="F469" s="131">
        <f>E469*(1-Север_шип!$U$1)</f>
        <v>888343.5804528815</v>
      </c>
      <c r="G469" s="156">
        <v>182.574</v>
      </c>
      <c r="H469" s="18">
        <v>925286.6295945763</v>
      </c>
      <c r="I469" s="131">
        <f>H469*(1-Север_шип!$U$1)</f>
        <v>925286.6295945763</v>
      </c>
      <c r="J469" s="156">
        <v>203.2128</v>
      </c>
      <c r="K469" s="126"/>
      <c r="L469" s="133" t="s">
        <v>1331</v>
      </c>
      <c r="M469" s="18">
        <v>907274.977004746</v>
      </c>
      <c r="N469" s="131">
        <f>M469*(1-Север_шип!$U$1)</f>
        <v>907274.977004746</v>
      </c>
      <c r="O469" s="158">
        <v>174.42</v>
      </c>
      <c r="P469" s="18">
        <v>940138.3431335595</v>
      </c>
      <c r="Q469" s="131">
        <f>P469*(1-Север_шип!$U$1)</f>
        <v>940138.3431335595</v>
      </c>
      <c r="R469" s="158">
        <v>196.65</v>
      </c>
      <c r="S469" s="18">
        <v>978244.5187769494</v>
      </c>
      <c r="T469" s="131">
        <f>S469*(1-Север_шип!$U$1)</f>
        <v>978244.5187769494</v>
      </c>
      <c r="U469" s="159">
        <v>218.88</v>
      </c>
    </row>
    <row r="470" spans="1:21" ht="12.75">
      <c r="A470" s="130" t="s">
        <v>1332</v>
      </c>
      <c r="B470" s="18">
        <v>869295.1989233899</v>
      </c>
      <c r="C470" s="131">
        <f>B470*(1-Север_шип!$U$1)</f>
        <v>869295.1989233899</v>
      </c>
      <c r="D470" s="156">
        <v>165.24</v>
      </c>
      <c r="E470" s="18">
        <v>904269.6732691528</v>
      </c>
      <c r="F470" s="131">
        <f>E470*(1-Север_шип!$U$1)</f>
        <v>904269.6732691528</v>
      </c>
      <c r="G470" s="156">
        <v>186.3</v>
      </c>
      <c r="H470" s="18">
        <v>941759.996961356</v>
      </c>
      <c r="I470" s="131">
        <f>H470*(1-Север_шип!$U$1)</f>
        <v>941759.996961356</v>
      </c>
      <c r="J470" s="156">
        <v>207.36</v>
      </c>
      <c r="K470" s="126"/>
      <c r="L470" s="133" t="s">
        <v>1333</v>
      </c>
      <c r="M470" s="18">
        <v>923436.3844311866</v>
      </c>
      <c r="N470" s="131">
        <f>M470*(1-Север_шип!$U$1)</f>
        <v>923436.3844311866</v>
      </c>
      <c r="O470" s="158">
        <v>177.9084</v>
      </c>
      <c r="P470" s="18">
        <v>956688.3558305087</v>
      </c>
      <c r="Q470" s="131">
        <f>P470*(1-Север_шип!$U$1)</f>
        <v>956688.3558305087</v>
      </c>
      <c r="R470" s="158">
        <v>200.583</v>
      </c>
      <c r="S470" s="18">
        <v>995341.8060244069</v>
      </c>
      <c r="T470" s="131">
        <f>S470*(1-Север_шип!$U$1)</f>
        <v>995341.8060244069</v>
      </c>
      <c r="U470" s="159">
        <v>223.2576</v>
      </c>
    </row>
    <row r="471" spans="1:21" ht="12.75">
      <c r="A471" s="130" t="s">
        <v>1334</v>
      </c>
      <c r="B471" s="18">
        <v>884753.3518291529</v>
      </c>
      <c r="C471" s="131">
        <f>B471*(1-Север_шип!$U$1)</f>
        <v>884753.3518291529</v>
      </c>
      <c r="D471" s="156">
        <v>168.5448</v>
      </c>
      <c r="E471" s="18">
        <v>920195.766085424</v>
      </c>
      <c r="F471" s="131">
        <f>E471*(1-Север_шип!$U$1)</f>
        <v>920195.766085424</v>
      </c>
      <c r="G471" s="156">
        <v>190.026</v>
      </c>
      <c r="H471" s="18">
        <v>958232.0196732205</v>
      </c>
      <c r="I471" s="131">
        <f>H471*(1-Север_шип!$U$1)</f>
        <v>958232.0196732205</v>
      </c>
      <c r="J471" s="156">
        <v>211.5072</v>
      </c>
      <c r="K471" s="126"/>
      <c r="L471" s="133" t="s">
        <v>1335</v>
      </c>
      <c r="M471" s="18">
        <v>939597.7918576275</v>
      </c>
      <c r="N471" s="131">
        <f>M471*(1-Север_шип!$U$1)</f>
        <v>939597.7918576275</v>
      </c>
      <c r="O471" s="158">
        <v>181.3968</v>
      </c>
      <c r="P471" s="18">
        <v>973238.3685274578</v>
      </c>
      <c r="Q471" s="131">
        <f>P471*(1-Север_шип!$U$1)</f>
        <v>973238.3685274578</v>
      </c>
      <c r="R471" s="158">
        <v>204.516</v>
      </c>
      <c r="S471" s="18">
        <v>1012441.7825816951</v>
      </c>
      <c r="T471" s="131">
        <f>S471*(1-Север_шип!$U$1)</f>
        <v>1012441.7825816951</v>
      </c>
      <c r="U471" s="159">
        <v>227.6352</v>
      </c>
    </row>
    <row r="472" spans="1:21" ht="12.75">
      <c r="A472" s="130" t="s">
        <v>1336</v>
      </c>
      <c r="B472" s="18">
        <v>900208.8154250848</v>
      </c>
      <c r="C472" s="131">
        <f>B472*(1-Север_шип!$U$1)</f>
        <v>900208.8154250848</v>
      </c>
      <c r="D472" s="156">
        <v>171.8496</v>
      </c>
      <c r="E472" s="18">
        <v>936123.2035566103</v>
      </c>
      <c r="F472" s="131">
        <f>E472*(1-Север_шип!$U$1)</f>
        <v>936123.2035566103</v>
      </c>
      <c r="G472" s="156">
        <v>193.752</v>
      </c>
      <c r="H472" s="18">
        <v>974705.3870400002</v>
      </c>
      <c r="I472" s="131">
        <f>H472*(1-Север_шип!$U$1)</f>
        <v>974705.3870400002</v>
      </c>
      <c r="J472" s="156">
        <v>215.6544</v>
      </c>
      <c r="K472" s="126"/>
      <c r="L472" s="133" t="s">
        <v>1337</v>
      </c>
      <c r="M472" s="18">
        <v>955759.199284068</v>
      </c>
      <c r="N472" s="131">
        <f>M472*(1-Север_шип!$U$1)</f>
        <v>955759.199284068</v>
      </c>
      <c r="O472" s="158">
        <v>184.8852</v>
      </c>
      <c r="P472" s="18">
        <v>989788.3812244069</v>
      </c>
      <c r="Q472" s="131">
        <f>P472*(1-Север_шип!$U$1)</f>
        <v>989788.3812244069</v>
      </c>
      <c r="R472" s="158">
        <v>208.449</v>
      </c>
      <c r="S472" s="18">
        <v>1029539.0698291528</v>
      </c>
      <c r="T472" s="131">
        <f>S472*(1-Север_шип!$U$1)</f>
        <v>1029539.0698291528</v>
      </c>
      <c r="U472" s="159">
        <v>232.0128</v>
      </c>
    </row>
    <row r="473" spans="1:21" ht="12.75">
      <c r="A473" s="130" t="s">
        <v>1338</v>
      </c>
      <c r="B473" s="18">
        <v>915668.3129857628</v>
      </c>
      <c r="C473" s="131">
        <f>B473*(1-Север_шип!$U$1)</f>
        <v>915668.3129857628</v>
      </c>
      <c r="D473" s="156">
        <v>175.1544</v>
      </c>
      <c r="E473" s="18">
        <v>952049.2963728815</v>
      </c>
      <c r="F473" s="131">
        <f>E473*(1-Север_шип!$U$1)</f>
        <v>952049.2963728815</v>
      </c>
      <c r="G473" s="156">
        <v>197.478</v>
      </c>
      <c r="H473" s="18">
        <v>991177.4097518644</v>
      </c>
      <c r="I473" s="131">
        <f>H473*(1-Север_шип!$U$1)</f>
        <v>991177.4097518644</v>
      </c>
      <c r="J473" s="156">
        <v>219.8016</v>
      </c>
      <c r="K473" s="126"/>
      <c r="L473" s="133" t="s">
        <v>1339</v>
      </c>
      <c r="M473" s="18">
        <v>971921.9513654237</v>
      </c>
      <c r="N473" s="131">
        <f>M473*(1-Север_шип!$U$1)</f>
        <v>971921.9513654237</v>
      </c>
      <c r="O473" s="158">
        <v>188.3736</v>
      </c>
      <c r="P473" s="18">
        <v>1006338.3939213563</v>
      </c>
      <c r="Q473" s="131">
        <f>P473*(1-Север_шип!$U$1)</f>
        <v>1006338.3939213563</v>
      </c>
      <c r="R473" s="158">
        <v>212.382</v>
      </c>
      <c r="S473" s="18">
        <v>1046639.0463864408</v>
      </c>
      <c r="T473" s="131">
        <f>S473*(1-Север_шип!$U$1)</f>
        <v>1046639.0463864408</v>
      </c>
      <c r="U473" s="159">
        <v>236.3904</v>
      </c>
    </row>
    <row r="474" spans="1:21" ht="12.75">
      <c r="A474" s="130" t="s">
        <v>1340</v>
      </c>
      <c r="B474" s="18">
        <v>931126.4658915256</v>
      </c>
      <c r="C474" s="131">
        <f>B474*(1-Север_шип!$U$1)</f>
        <v>931126.4658915256</v>
      </c>
      <c r="D474" s="156">
        <v>178.4592</v>
      </c>
      <c r="E474" s="18">
        <v>967975.3891891529</v>
      </c>
      <c r="F474" s="131">
        <f>E474*(1-Север_шип!$U$1)</f>
        <v>967975.3891891529</v>
      </c>
      <c r="G474" s="156">
        <v>201.204</v>
      </c>
      <c r="H474" s="18">
        <v>1007650.7771186441</v>
      </c>
      <c r="I474" s="131">
        <f>H474*(1-Север_шип!$U$1)</f>
        <v>1007650.7771186441</v>
      </c>
      <c r="J474" s="156">
        <v>223.9488</v>
      </c>
      <c r="K474" s="126"/>
      <c r="L474" s="133" t="s">
        <v>1341</v>
      </c>
      <c r="M474" s="18">
        <v>988083.3587918648</v>
      </c>
      <c r="N474" s="131">
        <f>M474*(1-Север_шип!$U$1)</f>
        <v>988083.3587918648</v>
      </c>
      <c r="O474" s="158">
        <v>191.862</v>
      </c>
      <c r="P474" s="18">
        <v>1022888.4066183054</v>
      </c>
      <c r="Q474" s="131">
        <f>P474*(1-Север_шип!$U$1)</f>
        <v>1022888.4066183054</v>
      </c>
      <c r="R474" s="158">
        <v>216.315</v>
      </c>
      <c r="S474" s="18">
        <v>1063737.6782888137</v>
      </c>
      <c r="T474" s="131">
        <f>S474*(1-Север_шип!$U$1)</f>
        <v>1063737.6782888137</v>
      </c>
      <c r="U474" s="159">
        <v>240.768</v>
      </c>
    </row>
    <row r="475" spans="1:21" ht="12.75">
      <c r="A475" s="130" t="s">
        <v>1342</v>
      </c>
      <c r="B475" s="18">
        <v>946583.2741423731</v>
      </c>
      <c r="C475" s="131">
        <f>B475*(1-Север_шип!$U$1)</f>
        <v>946583.2741423731</v>
      </c>
      <c r="D475" s="156">
        <v>181.764</v>
      </c>
      <c r="E475" s="18">
        <v>983901.482005424</v>
      </c>
      <c r="F475" s="131">
        <f>E475*(1-Север_шип!$U$1)</f>
        <v>983901.482005424</v>
      </c>
      <c r="G475" s="156">
        <v>204.93</v>
      </c>
      <c r="H475" s="18">
        <v>1024125.4891403392</v>
      </c>
      <c r="I475" s="131">
        <f>H475*(1-Север_шип!$U$1)</f>
        <v>1024125.4891403392</v>
      </c>
      <c r="J475" s="156">
        <v>228.096</v>
      </c>
      <c r="K475" s="126"/>
      <c r="L475" s="133" t="s">
        <v>1343</v>
      </c>
      <c r="M475" s="18">
        <v>1004244.7662183053</v>
      </c>
      <c r="N475" s="131">
        <f>M475*(1-Север_шип!$U$1)</f>
        <v>1004244.7662183053</v>
      </c>
      <c r="O475" s="158">
        <v>195.3504</v>
      </c>
      <c r="P475" s="18">
        <v>1039438.4193152544</v>
      </c>
      <c r="Q475" s="131">
        <f>P475*(1-Север_шип!$U$1)</f>
        <v>1039438.4193152544</v>
      </c>
      <c r="R475" s="158">
        <v>220.248</v>
      </c>
      <c r="S475" s="18">
        <v>1080836.3101911868</v>
      </c>
      <c r="T475" s="131">
        <f>S475*(1-Север_шип!$U$1)</f>
        <v>1080836.3101911868</v>
      </c>
      <c r="U475" s="159">
        <v>245.1456</v>
      </c>
    </row>
    <row r="476" spans="1:21" ht="12.75">
      <c r="A476" s="130" t="s">
        <v>1344</v>
      </c>
      <c r="B476" s="18">
        <v>962042.7717030512</v>
      </c>
      <c r="C476" s="131">
        <f>B476*(1-Север_шип!$U$1)</f>
        <v>962042.7717030512</v>
      </c>
      <c r="D476" s="156">
        <v>185.0688</v>
      </c>
      <c r="E476" s="18">
        <v>999828.9194766103</v>
      </c>
      <c r="F476" s="131">
        <f>E476*(1-Север_шип!$U$1)</f>
        <v>999828.9194766103</v>
      </c>
      <c r="G476" s="156">
        <v>208.656</v>
      </c>
      <c r="H476" s="18">
        <v>1040598.8565071189</v>
      </c>
      <c r="I476" s="131">
        <f>H476*(1-Север_шип!$U$1)</f>
        <v>1040598.8565071189</v>
      </c>
      <c r="J476" s="156">
        <v>232.2432</v>
      </c>
      <c r="K476" s="126"/>
      <c r="L476" s="133" t="s">
        <v>1345</v>
      </c>
      <c r="M476" s="18">
        <v>1020406.173644746</v>
      </c>
      <c r="N476" s="131">
        <f>M476*(1-Север_шип!$U$1)</f>
        <v>1020406.173644746</v>
      </c>
      <c r="O476" s="158">
        <v>198.8388</v>
      </c>
      <c r="P476" s="18">
        <v>1055987.0873572882</v>
      </c>
      <c r="Q476" s="131">
        <f>P476*(1-Север_шип!$U$1)</f>
        <v>1055987.0873572882</v>
      </c>
      <c r="R476" s="158">
        <v>224.181</v>
      </c>
      <c r="S476" s="18">
        <v>1097933.5974386444</v>
      </c>
      <c r="T476" s="131">
        <f>S476*(1-Север_шип!$U$1)</f>
        <v>1097933.5974386444</v>
      </c>
      <c r="U476" s="159">
        <v>249.5232</v>
      </c>
    </row>
    <row r="477" spans="1:21" ht="12.75">
      <c r="A477" s="130" t="s">
        <v>1346</v>
      </c>
      <c r="B477" s="18">
        <v>977498.2352989833</v>
      </c>
      <c r="C477" s="131">
        <f>B477*(1-Север_шип!$U$1)</f>
        <v>977498.2352989833</v>
      </c>
      <c r="D477" s="156">
        <v>188.3736</v>
      </c>
      <c r="E477" s="18">
        <v>1015755.0122928817</v>
      </c>
      <c r="F477" s="131">
        <f>E477*(1-Север_шип!$U$1)</f>
        <v>1015755.0122928817</v>
      </c>
      <c r="G477" s="156">
        <v>212.382</v>
      </c>
      <c r="H477" s="18">
        <v>1057070.8792189832</v>
      </c>
      <c r="I477" s="131">
        <f>H477*(1-Север_шип!$U$1)</f>
        <v>1057070.8792189832</v>
      </c>
      <c r="J477" s="156">
        <v>236.3904</v>
      </c>
      <c r="K477" s="126"/>
      <c r="L477" s="133" t="s">
        <v>1347</v>
      </c>
      <c r="M477" s="18">
        <v>1036567.5810711868</v>
      </c>
      <c r="N477" s="131">
        <f>M477*(1-Север_шип!$U$1)</f>
        <v>1036567.5810711868</v>
      </c>
      <c r="O477" s="158">
        <v>202.3272</v>
      </c>
      <c r="P477" s="18">
        <v>1072535.7553993221</v>
      </c>
      <c r="Q477" s="131">
        <f>P477*(1-Север_шип!$U$1)</f>
        <v>1072535.7553993221</v>
      </c>
      <c r="R477" s="158">
        <v>228.114</v>
      </c>
      <c r="S477" s="18">
        <v>1115032.229341017</v>
      </c>
      <c r="T477" s="131">
        <f>S477*(1-Север_шип!$U$1)</f>
        <v>1115032.229341017</v>
      </c>
      <c r="U477" s="159">
        <v>253.9008</v>
      </c>
    </row>
    <row r="478" spans="1:21" ht="12.75">
      <c r="A478" s="130" t="s">
        <v>1348</v>
      </c>
      <c r="B478" s="18">
        <v>992956.3882047458</v>
      </c>
      <c r="C478" s="131">
        <f>B478*(1-Север_шип!$U$1)</f>
        <v>992956.3882047458</v>
      </c>
      <c r="D478" s="156">
        <v>191.6784</v>
      </c>
      <c r="E478" s="18">
        <v>1031681.1051091528</v>
      </c>
      <c r="F478" s="131">
        <f>E478*(1-Север_шип!$U$1)</f>
        <v>1031681.1051091528</v>
      </c>
      <c r="G478" s="156">
        <v>216.108</v>
      </c>
      <c r="H478" s="18">
        <v>1073544.2465857628</v>
      </c>
      <c r="I478" s="131">
        <f>H478*(1-Север_шип!$U$1)</f>
        <v>1073544.2465857628</v>
      </c>
      <c r="J478" s="156">
        <v>240.5376</v>
      </c>
      <c r="K478" s="126"/>
      <c r="L478" s="133" t="s">
        <v>1349</v>
      </c>
      <c r="M478" s="18">
        <v>1052728.9884976272</v>
      </c>
      <c r="N478" s="131">
        <f>M478*(1-Север_шип!$U$1)</f>
        <v>1052728.9884976272</v>
      </c>
      <c r="O478" s="158">
        <v>205.8156</v>
      </c>
      <c r="P478" s="18">
        <v>1089084.4234413563</v>
      </c>
      <c r="Q478" s="131">
        <f>P478*(1-Север_шип!$U$1)</f>
        <v>1089084.4234413563</v>
      </c>
      <c r="R478" s="158">
        <v>232.047</v>
      </c>
      <c r="S478" s="18">
        <v>1132132.2058983054</v>
      </c>
      <c r="T478" s="131">
        <f>S478*(1-Север_шип!$U$1)</f>
        <v>1132132.2058983054</v>
      </c>
      <c r="U478" s="159">
        <v>258.2784</v>
      </c>
    </row>
    <row r="479" spans="1:21" ht="12.75">
      <c r="A479" s="130" t="s">
        <v>1350</v>
      </c>
      <c r="B479" s="18">
        <v>1008415.8857654238</v>
      </c>
      <c r="C479" s="131">
        <f>B479*(1-Север_шип!$U$1)</f>
        <v>1008415.8857654238</v>
      </c>
      <c r="D479" s="156">
        <v>194.9832</v>
      </c>
      <c r="E479" s="18">
        <v>1047605.8532705086</v>
      </c>
      <c r="F479" s="131">
        <f>E479*(1-Север_шип!$U$1)</f>
        <v>1047605.8532705086</v>
      </c>
      <c r="G479" s="156">
        <v>219.834</v>
      </c>
      <c r="H479" s="18">
        <v>1090017.6139525427</v>
      </c>
      <c r="I479" s="131">
        <f>H479*(1-Север_шип!$U$1)</f>
        <v>1090017.6139525427</v>
      </c>
      <c r="J479" s="156">
        <v>244.6848</v>
      </c>
      <c r="K479" s="126"/>
      <c r="L479" s="133" t="s">
        <v>1351</v>
      </c>
      <c r="M479" s="18">
        <v>1068932.0802264407</v>
      </c>
      <c r="N479" s="131">
        <f>M479*(1-Север_шип!$U$1)</f>
        <v>1068932.0802264407</v>
      </c>
      <c r="O479" s="158">
        <v>209.304</v>
      </c>
      <c r="P479" s="18">
        <v>1105634.4361383053</v>
      </c>
      <c r="Q479" s="131">
        <f>P479*(1-Север_шип!$U$1)</f>
        <v>1105634.4361383053</v>
      </c>
      <c r="R479" s="158">
        <v>235.98</v>
      </c>
      <c r="S479" s="18">
        <v>1149229.493145763</v>
      </c>
      <c r="T479" s="131">
        <f>S479*(1-Север_шип!$U$1)</f>
        <v>1149229.493145763</v>
      </c>
      <c r="U479" s="159">
        <v>262.656</v>
      </c>
    </row>
    <row r="480" spans="1:21" ht="12.75">
      <c r="A480" s="130" t="s">
        <v>1352</v>
      </c>
      <c r="B480" s="18">
        <v>1023872.6940162714</v>
      </c>
      <c r="C480" s="131">
        <f>B480*(1-Север_шип!$U$1)</f>
        <v>1023872.6940162714</v>
      </c>
      <c r="D480" s="156">
        <v>198.288</v>
      </c>
      <c r="E480" s="18">
        <v>1063533.2907416953</v>
      </c>
      <c r="F480" s="131">
        <f>E480*(1-Север_шип!$U$1)</f>
        <v>1063533.2907416953</v>
      </c>
      <c r="G480" s="156">
        <v>223.56</v>
      </c>
      <c r="H480" s="18">
        <v>1106489.636664407</v>
      </c>
      <c r="I480" s="131">
        <f>H480*(1-Север_шип!$U$1)</f>
        <v>1106489.636664407</v>
      </c>
      <c r="J480" s="156">
        <v>248.832</v>
      </c>
      <c r="K480" s="126"/>
      <c r="L480" s="133" t="s">
        <v>1353</v>
      </c>
      <c r="M480" s="18">
        <v>1085053.148005424</v>
      </c>
      <c r="N480" s="131">
        <f>M480*(1-Север_шип!$U$1)</f>
        <v>1085053.148005424</v>
      </c>
      <c r="O480" s="158">
        <v>212.7924</v>
      </c>
      <c r="P480" s="18">
        <v>1122184.4488352544</v>
      </c>
      <c r="Q480" s="131">
        <f>P480*(1-Север_шип!$U$1)</f>
        <v>1122184.4488352544</v>
      </c>
      <c r="R480" s="158">
        <v>239.913</v>
      </c>
      <c r="S480" s="18">
        <v>1166329.4697030513</v>
      </c>
      <c r="T480" s="131">
        <f>S480*(1-Север_шип!$U$1)</f>
        <v>1166329.4697030513</v>
      </c>
      <c r="U480" s="159">
        <v>267.0336</v>
      </c>
    </row>
    <row r="481" spans="1:21" ht="12.75">
      <c r="A481" s="130" t="s">
        <v>1354</v>
      </c>
      <c r="B481" s="18">
        <v>1039329.5022671189</v>
      </c>
      <c r="C481" s="131">
        <f>B481*(1-Север_шип!$U$1)</f>
        <v>1039329.5022671189</v>
      </c>
      <c r="D481" s="156">
        <v>201.5928</v>
      </c>
      <c r="E481" s="18">
        <v>1079459.3835579664</v>
      </c>
      <c r="F481" s="131">
        <f>E481*(1-Север_шип!$U$1)</f>
        <v>1079459.3835579664</v>
      </c>
      <c r="G481" s="156">
        <v>227.286</v>
      </c>
      <c r="H481" s="18">
        <v>1122964.3486861018</v>
      </c>
      <c r="I481" s="131">
        <f>H481*(1-Север_шип!$U$1)</f>
        <v>1122964.3486861018</v>
      </c>
      <c r="J481" s="156">
        <v>252.9792</v>
      </c>
      <c r="K481" s="126"/>
      <c r="L481" s="133" t="s">
        <v>1355</v>
      </c>
      <c r="M481" s="18">
        <v>1101214.5554318647</v>
      </c>
      <c r="N481" s="131">
        <f>M481*(1-Север_шип!$U$1)</f>
        <v>1101214.5554318647</v>
      </c>
      <c r="O481" s="158">
        <v>216.2808</v>
      </c>
      <c r="P481" s="18">
        <v>1138734.4615322037</v>
      </c>
      <c r="Q481" s="131">
        <f>P481*(1-Север_шип!$U$1)</f>
        <v>1138734.4615322037</v>
      </c>
      <c r="R481" s="158">
        <v>243.846</v>
      </c>
      <c r="S481" s="18">
        <v>1183426.7569505086</v>
      </c>
      <c r="T481" s="131">
        <f>S481*(1-Север_шип!$U$1)</f>
        <v>1183426.7569505086</v>
      </c>
      <c r="U481" s="159">
        <v>271.4112</v>
      </c>
    </row>
    <row r="482" spans="1:21" ht="12.75">
      <c r="A482" s="130" t="s">
        <v>1356</v>
      </c>
      <c r="B482" s="18">
        <v>1054787.6551728817</v>
      </c>
      <c r="C482" s="131">
        <f>B482*(1-Север_шип!$U$1)</f>
        <v>1054787.6551728817</v>
      </c>
      <c r="D482" s="156">
        <v>204.8976</v>
      </c>
      <c r="E482" s="18">
        <v>1095386.821029153</v>
      </c>
      <c r="F482" s="131">
        <f>E482*(1-Север_шип!$U$1)</f>
        <v>1095386.821029153</v>
      </c>
      <c r="G482" s="156">
        <v>231.012</v>
      </c>
      <c r="H482" s="18">
        <v>1139437.7160528814</v>
      </c>
      <c r="I482" s="131">
        <f>H482*(1-Север_шип!$U$1)</f>
        <v>1139437.7160528814</v>
      </c>
      <c r="J482" s="156">
        <v>257.1264</v>
      </c>
      <c r="K482" s="126"/>
      <c r="L482" s="133" t="s">
        <v>1357</v>
      </c>
      <c r="M482" s="18">
        <v>1133537.370284746</v>
      </c>
      <c r="N482" s="131">
        <f>M482*(1-Север_шип!$U$1)</f>
        <v>1133537.370284746</v>
      </c>
      <c r="O482" s="158">
        <v>219.7692</v>
      </c>
      <c r="P482" s="18">
        <v>1155283.1295742376</v>
      </c>
      <c r="Q482" s="131">
        <f>P482*(1-Север_шип!$U$1)</f>
        <v>1155283.1295742376</v>
      </c>
      <c r="R482" s="158">
        <v>247.779</v>
      </c>
      <c r="S482" s="18">
        <v>1200525.3888528815</v>
      </c>
      <c r="T482" s="131">
        <f>S482*(1-Север_шип!$U$1)</f>
        <v>1200525.3888528815</v>
      </c>
      <c r="U482" s="159">
        <v>275.7888</v>
      </c>
    </row>
    <row r="483" spans="1:21" ht="12.75">
      <c r="A483" s="130" t="s">
        <v>1358</v>
      </c>
      <c r="B483" s="18">
        <v>1070245.8080786443</v>
      </c>
      <c r="C483" s="131">
        <f>B483*(1-Север_шип!$U$1)</f>
        <v>1070245.8080786443</v>
      </c>
      <c r="D483" s="156">
        <v>208.2024</v>
      </c>
      <c r="E483" s="18">
        <v>1111312.9138454238</v>
      </c>
      <c r="F483" s="131">
        <f>E483*(1-Север_шип!$U$1)</f>
        <v>1111312.9138454238</v>
      </c>
      <c r="G483" s="156">
        <v>234.738</v>
      </c>
      <c r="H483" s="18">
        <v>1155909.738764746</v>
      </c>
      <c r="I483" s="131">
        <f>H483*(1-Север_шип!$U$1)</f>
        <v>1155909.738764746</v>
      </c>
      <c r="J483" s="156">
        <v>261.2736</v>
      </c>
      <c r="K483" s="126"/>
      <c r="L483" s="133" t="s">
        <v>1359</v>
      </c>
      <c r="M483" s="18">
        <v>1149698.7777111868</v>
      </c>
      <c r="N483" s="131">
        <f>M483*(1-Север_шип!$U$1)</f>
        <v>1149698.7777111868</v>
      </c>
      <c r="O483" s="158">
        <v>223.2576</v>
      </c>
      <c r="P483" s="18">
        <v>1171833.142271187</v>
      </c>
      <c r="Q483" s="131">
        <f>P483*(1-Север_шип!$U$1)</f>
        <v>1171833.142271187</v>
      </c>
      <c r="R483" s="158">
        <v>251.712</v>
      </c>
      <c r="S483" s="18">
        <v>1217625.36541017</v>
      </c>
      <c r="T483" s="131">
        <f>S483*(1-Север_шип!$U$1)</f>
        <v>1217625.36541017</v>
      </c>
      <c r="U483" s="159">
        <v>280.1664</v>
      </c>
    </row>
    <row r="484" spans="1:21" ht="12.75">
      <c r="A484" s="130" t="s">
        <v>1360</v>
      </c>
      <c r="B484" s="18">
        <v>1085703.960984407</v>
      </c>
      <c r="C484" s="131">
        <f>B484*(1-Север_шип!$U$1)</f>
        <v>1085703.960984407</v>
      </c>
      <c r="D484" s="156">
        <v>211.5072</v>
      </c>
      <c r="E484" s="18">
        <v>1127239.0066616952</v>
      </c>
      <c r="F484" s="131">
        <f>E484*(1-Север_шип!$U$1)</f>
        <v>1127239.0066616952</v>
      </c>
      <c r="G484" s="156">
        <v>238.464</v>
      </c>
      <c r="H484" s="18">
        <v>1172384.450786441</v>
      </c>
      <c r="I484" s="131">
        <f>H484*(1-Север_шип!$U$1)</f>
        <v>1172384.450786441</v>
      </c>
      <c r="J484" s="156">
        <v>265.4208</v>
      </c>
      <c r="K484" s="126"/>
      <c r="L484" s="133" t="s">
        <v>1361</v>
      </c>
      <c r="M484" s="18">
        <v>1157715.6103159324</v>
      </c>
      <c r="N484" s="131">
        <f>M484*(1-Север_шип!$U$1)</f>
        <v>1157715.6103159324</v>
      </c>
      <c r="O484" s="158">
        <v>226.746</v>
      </c>
      <c r="P484" s="18">
        <v>1188383.1549681358</v>
      </c>
      <c r="Q484" s="131">
        <f>P484*(1-Север_шип!$U$1)</f>
        <v>1188383.1549681358</v>
      </c>
      <c r="R484" s="158">
        <v>255.645</v>
      </c>
      <c r="S484" s="18">
        <v>1234188.8246562714</v>
      </c>
      <c r="T484" s="131">
        <f>S484*(1-Север_шип!$U$1)</f>
        <v>1234188.8246562714</v>
      </c>
      <c r="U484" s="159">
        <v>284.544</v>
      </c>
    </row>
    <row r="485" spans="1:21" ht="12.75">
      <c r="A485" s="130" t="s">
        <v>1362</v>
      </c>
      <c r="B485" s="18">
        <v>1101162.1138901697</v>
      </c>
      <c r="C485" s="131">
        <f>B485*(1-Север_шип!$U$1)</f>
        <v>1101162.1138901697</v>
      </c>
      <c r="D485" s="156">
        <v>214.812</v>
      </c>
      <c r="E485" s="18">
        <v>1143165.0994779665</v>
      </c>
      <c r="F485" s="131">
        <f>E485*(1-Север_шип!$U$1)</f>
        <v>1143165.0994779665</v>
      </c>
      <c r="G485" s="156">
        <v>242.19</v>
      </c>
      <c r="H485" s="18">
        <v>1188857.8181532205</v>
      </c>
      <c r="I485" s="131">
        <f>H485*(1-Север_шип!$U$1)</f>
        <v>1188857.8181532205</v>
      </c>
      <c r="J485" s="156">
        <v>269.568</v>
      </c>
      <c r="K485" s="126"/>
      <c r="L485" s="133" t="s">
        <v>1363</v>
      </c>
      <c r="M485" s="18">
        <v>1165861.5297925426</v>
      </c>
      <c r="N485" s="131">
        <f>M485*(1-Север_шип!$U$1)</f>
        <v>1165861.5297925426</v>
      </c>
      <c r="O485" s="158">
        <v>230.2344</v>
      </c>
      <c r="P485" s="18">
        <v>1204931.82301017</v>
      </c>
      <c r="Q485" s="131">
        <f>P485*(1-Север_шип!$U$1)</f>
        <v>1204931.82301017</v>
      </c>
      <c r="R485" s="158">
        <v>259.578</v>
      </c>
      <c r="S485" s="18">
        <v>1251822.6292149152</v>
      </c>
      <c r="T485" s="131">
        <f>S485*(1-Север_шип!$U$1)</f>
        <v>1251822.6292149152</v>
      </c>
      <c r="U485" s="159">
        <v>288.9216</v>
      </c>
    </row>
    <row r="486" spans="1:21" ht="12.75">
      <c r="A486" s="130" t="s">
        <v>1364</v>
      </c>
      <c r="B486" s="18">
        <v>1116618.9221410172</v>
      </c>
      <c r="C486" s="131">
        <f>B486*(1-Север_шип!$U$1)</f>
        <v>1116618.9221410172</v>
      </c>
      <c r="D486" s="156">
        <v>218.1168</v>
      </c>
      <c r="E486" s="18">
        <v>1159092.5369491528</v>
      </c>
      <c r="F486" s="131">
        <f>E486*(1-Север_шип!$U$1)</f>
        <v>1159092.5369491528</v>
      </c>
      <c r="G486" s="156">
        <v>245.916</v>
      </c>
      <c r="H486" s="18">
        <v>1205329.840865085</v>
      </c>
      <c r="I486" s="131">
        <f>H486*(1-Север_шип!$U$1)</f>
        <v>1205329.840865085</v>
      </c>
      <c r="J486" s="156">
        <v>273.7152</v>
      </c>
      <c r="K486" s="126"/>
      <c r="L486" s="133" t="s">
        <v>1365</v>
      </c>
      <c r="M486" s="18">
        <v>1182022.9372189832</v>
      </c>
      <c r="N486" s="131">
        <f>M486*(1-Север_шип!$U$1)</f>
        <v>1182022.9372189832</v>
      </c>
      <c r="O486" s="158">
        <v>233.7228</v>
      </c>
      <c r="P486" s="18">
        <v>1221481.835707119</v>
      </c>
      <c r="Q486" s="131">
        <f>P486*(1-Север_шип!$U$1)</f>
        <v>1221481.835707119</v>
      </c>
      <c r="R486" s="158">
        <v>263.511</v>
      </c>
      <c r="S486" s="18">
        <v>1268919.916462373</v>
      </c>
      <c r="T486" s="131">
        <f>S486*(1-Север_шип!$U$1)</f>
        <v>1268919.916462373</v>
      </c>
      <c r="U486" s="159">
        <v>293.2992</v>
      </c>
    </row>
    <row r="487" spans="1:21" ht="12.75">
      <c r="A487" s="160" t="s">
        <v>1366</v>
      </c>
      <c r="B487" s="23">
        <v>1132077.0750467798</v>
      </c>
      <c r="C487" s="161">
        <f>B487*(1-Север_шип!$U$1)</f>
        <v>1132077.0750467798</v>
      </c>
      <c r="D487" s="162">
        <v>221.4216</v>
      </c>
      <c r="E487" s="23">
        <v>1175017.2851105088</v>
      </c>
      <c r="F487" s="161">
        <f>E487*(1-Север_шип!$U$1)</f>
        <v>1175017.2851105088</v>
      </c>
      <c r="G487" s="162">
        <v>249.642</v>
      </c>
      <c r="H487" s="23">
        <v>1221804.55288678</v>
      </c>
      <c r="I487" s="161">
        <f>H487*(1-Север_шип!$U$1)</f>
        <v>1221804.55288678</v>
      </c>
      <c r="J487" s="162">
        <v>277.8624</v>
      </c>
      <c r="K487" s="163"/>
      <c r="L487" s="164"/>
      <c r="M487" s="165"/>
      <c r="N487" s="166"/>
      <c r="O487" s="167"/>
      <c r="P487" s="165"/>
      <c r="Q487" s="166"/>
      <c r="R487" s="167"/>
      <c r="S487" s="165"/>
      <c r="T487" s="166"/>
      <c r="U487" s="168"/>
    </row>
  </sheetData>
  <sheetProtection selectLockedCells="1" selectUnlockedCells="1"/>
  <mergeCells count="86">
    <mergeCell ref="A1:O1"/>
    <mergeCell ref="P1:S1"/>
    <mergeCell ref="A2:U2"/>
    <mergeCell ref="A3:U3"/>
    <mergeCell ref="A4:U4"/>
    <mergeCell ref="A5:U5"/>
    <mergeCell ref="A6:A7"/>
    <mergeCell ref="B6:J6"/>
    <mergeCell ref="L6:L7"/>
    <mergeCell ref="M6:U6"/>
    <mergeCell ref="B7:D7"/>
    <mergeCell ref="E7:G7"/>
    <mergeCell ref="H7:J7"/>
    <mergeCell ref="M7:O7"/>
    <mergeCell ref="P7:R7"/>
    <mergeCell ref="S7:U7"/>
    <mergeCell ref="A73:A74"/>
    <mergeCell ref="B73:J73"/>
    <mergeCell ref="L73:L74"/>
    <mergeCell ref="M73:U73"/>
    <mergeCell ref="B74:D74"/>
    <mergeCell ref="E74:G74"/>
    <mergeCell ref="H74:J74"/>
    <mergeCell ref="M74:O74"/>
    <mergeCell ref="P74:R74"/>
    <mergeCell ref="S74:U74"/>
    <mergeCell ref="A138:A139"/>
    <mergeCell ref="B138:J138"/>
    <mergeCell ref="L138:L139"/>
    <mergeCell ref="M138:U138"/>
    <mergeCell ref="B139:D139"/>
    <mergeCell ref="E139:G139"/>
    <mergeCell ref="H139:J139"/>
    <mergeCell ref="M139:O139"/>
    <mergeCell ref="P139:R139"/>
    <mergeCell ref="S139:U139"/>
    <mergeCell ref="A201:A202"/>
    <mergeCell ref="B201:J201"/>
    <mergeCell ref="L201:L202"/>
    <mergeCell ref="M201:U201"/>
    <mergeCell ref="B202:D202"/>
    <mergeCell ref="E202:G202"/>
    <mergeCell ref="H202:J202"/>
    <mergeCell ref="M202:O202"/>
    <mergeCell ref="P202:R202"/>
    <mergeCell ref="S202:U202"/>
    <mergeCell ref="A262:A263"/>
    <mergeCell ref="B262:J262"/>
    <mergeCell ref="L262:L263"/>
    <mergeCell ref="M262:U262"/>
    <mergeCell ref="B263:D263"/>
    <mergeCell ref="E263:G263"/>
    <mergeCell ref="H263:J263"/>
    <mergeCell ref="M263:O263"/>
    <mergeCell ref="P263:R263"/>
    <mergeCell ref="S263:U263"/>
    <mergeCell ref="A321:A322"/>
    <mergeCell ref="B321:J321"/>
    <mergeCell ref="L321:L322"/>
    <mergeCell ref="M321:U321"/>
    <mergeCell ref="B322:D322"/>
    <mergeCell ref="E322:G322"/>
    <mergeCell ref="H322:J322"/>
    <mergeCell ref="M322:O322"/>
    <mergeCell ref="P322:R322"/>
    <mergeCell ref="S322:U322"/>
    <mergeCell ref="A381:A382"/>
    <mergeCell ref="B381:J381"/>
    <mergeCell ref="L381:L382"/>
    <mergeCell ref="M381:U381"/>
    <mergeCell ref="B382:D382"/>
    <mergeCell ref="E382:G382"/>
    <mergeCell ref="H382:J382"/>
    <mergeCell ref="M382:O382"/>
    <mergeCell ref="P382:R382"/>
    <mergeCell ref="S382:U382"/>
    <mergeCell ref="A436:A437"/>
    <mergeCell ref="B436:J436"/>
    <mergeCell ref="L436:L437"/>
    <mergeCell ref="M436:U436"/>
    <mergeCell ref="B437:D437"/>
    <mergeCell ref="E437:G437"/>
    <mergeCell ref="H437:J437"/>
    <mergeCell ref="M437:O437"/>
    <mergeCell ref="P437:R437"/>
    <mergeCell ref="S437:U437"/>
  </mergeCells>
  <hyperlinks>
    <hyperlink ref="V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Y259"/>
  <sheetViews>
    <sheetView workbookViewId="0" topLeftCell="A1">
      <selection activeCell="Y1" sqref="Y1"/>
    </sheetView>
  </sheetViews>
  <sheetFormatPr defaultColWidth="8.00390625" defaultRowHeight="12.75"/>
  <cols>
    <col min="1" max="1" width="12.7109375" style="0" customWidth="1"/>
    <col min="2" max="2" width="10.7109375" style="81" customWidth="1"/>
    <col min="3" max="3" width="10.7109375" style="169" customWidth="1"/>
    <col min="4" max="4" width="9.140625" style="27" customWidth="1"/>
    <col min="5" max="5" width="9.140625" style="81" customWidth="1"/>
    <col min="6" max="6" width="9.140625" style="169" customWidth="1"/>
    <col min="7" max="7" width="9.140625" style="27" customWidth="1"/>
    <col min="8" max="8" width="9.140625" style="81" customWidth="1"/>
    <col min="9" max="9" width="9.140625" style="169" customWidth="1"/>
    <col min="10" max="10" width="9.140625" style="27" customWidth="1"/>
    <col min="11" max="11" width="8.7109375" style="0" customWidth="1"/>
    <col min="12" max="12" width="14.421875" style="0" customWidth="1"/>
    <col min="13" max="13" width="9.140625" style="81" customWidth="1"/>
    <col min="14" max="14" width="9.140625" style="169" customWidth="1"/>
    <col min="15" max="15" width="9.140625" style="27" customWidth="1"/>
    <col min="16" max="16" width="9.140625" style="81" customWidth="1"/>
    <col min="17" max="17" width="9.140625" style="169" customWidth="1"/>
    <col min="18" max="18" width="9.140625" style="27" customWidth="1"/>
    <col min="19" max="19" width="9.140625" style="81" customWidth="1"/>
    <col min="20" max="20" width="9.140625" style="169" customWidth="1"/>
    <col min="21" max="21" width="9.140625" style="27" customWidth="1"/>
    <col min="22" max="22" width="8.7109375" style="0" customWidth="1"/>
    <col min="23" max="23" width="5.140625" style="0" customWidth="1"/>
    <col min="24" max="24" width="8.7109375" style="0" customWidth="1"/>
    <col min="25" max="25" width="17.8515625" style="0" customWidth="1"/>
    <col min="26" max="16384" width="8.7109375" style="0" customWidth="1"/>
  </cols>
  <sheetData>
    <row r="1" spans="1:25" ht="43.5" customHeight="1">
      <c r="A1" s="83" t="s">
        <v>1367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 t="s">
        <v>1</v>
      </c>
      <c r="W1" s="84"/>
      <c r="X1" s="170">
        <v>0</v>
      </c>
      <c r="Y1" s="171" t="s">
        <v>2</v>
      </c>
    </row>
    <row r="2" spans="1:21" ht="18">
      <c r="A2" s="172" t="s">
        <v>456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2.75">
      <c r="A3" s="173" t="s">
        <v>1368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:21" ht="12.75">
      <c r="A4" s="173" t="s">
        <v>458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ht="12.75" customHeight="1">
      <c r="A5" s="142" t="s">
        <v>459</v>
      </c>
      <c r="B5" s="124" t="s">
        <v>177</v>
      </c>
      <c r="C5" s="124"/>
      <c r="D5" s="124"/>
      <c r="E5" s="124"/>
      <c r="F5" s="124"/>
      <c r="G5" s="124"/>
      <c r="H5" s="124"/>
      <c r="I5" s="124"/>
      <c r="J5" s="124"/>
      <c r="K5" s="126"/>
      <c r="L5" s="127" t="s">
        <v>459</v>
      </c>
      <c r="M5" s="129" t="s">
        <v>177</v>
      </c>
      <c r="N5" s="129"/>
      <c r="O5" s="129"/>
      <c r="P5" s="129"/>
      <c r="Q5" s="129"/>
      <c r="R5" s="129"/>
      <c r="S5" s="129"/>
      <c r="T5" s="129"/>
      <c r="U5" s="129"/>
    </row>
    <row r="6" spans="1:21" ht="12.75">
      <c r="A6" s="142"/>
      <c r="B6" s="124">
        <v>2.24</v>
      </c>
      <c r="C6" s="124"/>
      <c r="D6" s="124"/>
      <c r="E6" s="174">
        <v>2.5</v>
      </c>
      <c r="F6" s="174"/>
      <c r="G6" s="174"/>
      <c r="H6" s="124">
        <v>2.76</v>
      </c>
      <c r="I6" s="124"/>
      <c r="J6" s="124"/>
      <c r="K6" s="126"/>
      <c r="L6" s="127"/>
      <c r="M6" s="124">
        <v>2.24</v>
      </c>
      <c r="N6" s="124"/>
      <c r="O6" s="124"/>
      <c r="P6" s="174">
        <v>2.5</v>
      </c>
      <c r="Q6" s="174"/>
      <c r="R6" s="174"/>
      <c r="S6" s="175">
        <v>2.76</v>
      </c>
      <c r="T6" s="175"/>
      <c r="U6" s="175"/>
    </row>
    <row r="7" spans="1:21" ht="12.75">
      <c r="A7" s="130" t="s">
        <v>1369</v>
      </c>
      <c r="B7" s="18">
        <v>82507.28190498277</v>
      </c>
      <c r="C7" s="131">
        <f>B7*(1-Север_шип1!$X$1)</f>
        <v>82507.28190498277</v>
      </c>
      <c r="D7" s="176">
        <v>2.9</v>
      </c>
      <c r="E7" s="18">
        <v>88154.73018719515</v>
      </c>
      <c r="F7" s="131">
        <f>E7*(1-Север_шип1!$X$1)</f>
        <v>88154.73018719515</v>
      </c>
      <c r="G7" s="176">
        <v>3.3</v>
      </c>
      <c r="H7" s="18">
        <v>94829.7700755229</v>
      </c>
      <c r="I7" s="131">
        <f>H7*(1-Север_шип1!$X$1)</f>
        <v>94829.7700755229</v>
      </c>
      <c r="J7" s="134">
        <v>3.7</v>
      </c>
      <c r="K7" s="126"/>
      <c r="L7" s="133" t="s">
        <v>1370</v>
      </c>
      <c r="M7" s="18">
        <v>101285.22684131486</v>
      </c>
      <c r="N7" s="131">
        <f>M7*(1-Север_шип1!$X$1)</f>
        <v>101285.22684131486</v>
      </c>
      <c r="O7" s="176">
        <v>4.6</v>
      </c>
      <c r="P7" s="18">
        <v>108165.49801410419</v>
      </c>
      <c r="Q7" s="131">
        <f>P7*(1-Север_шип1!$X$1)</f>
        <v>108165.49801410419</v>
      </c>
      <c r="R7" s="176">
        <v>5.2</v>
      </c>
      <c r="S7" s="18">
        <v>112290.21627663999</v>
      </c>
      <c r="T7" s="131">
        <f>S7*(1-Север_шип1!$X$1)</f>
        <v>112290.21627663999</v>
      </c>
      <c r="U7" s="177">
        <v>5.8</v>
      </c>
    </row>
    <row r="8" spans="1:21" ht="12.75">
      <c r="A8" s="130" t="s">
        <v>1371</v>
      </c>
      <c r="B8" s="18">
        <v>91444.17147381032</v>
      </c>
      <c r="C8" s="131">
        <f>B8*(1-Север_шип1!$X$1)</f>
        <v>91444.17147381032</v>
      </c>
      <c r="D8" s="176">
        <v>3.7</v>
      </c>
      <c r="E8" s="18">
        <v>97721.66544748172</v>
      </c>
      <c r="F8" s="131">
        <f>E8*(1-Север_шип1!$X$1)</f>
        <v>97721.66544748172</v>
      </c>
      <c r="G8" s="176">
        <v>4.1</v>
      </c>
      <c r="H8" s="18">
        <v>104999.48253492748</v>
      </c>
      <c r="I8" s="131">
        <f>H8*(1-Север_шип1!$X$1)</f>
        <v>104999.48253492748</v>
      </c>
      <c r="J8" s="176">
        <v>4.6</v>
      </c>
      <c r="K8" s="126"/>
      <c r="L8" s="133" t="s">
        <v>1372</v>
      </c>
      <c r="M8" s="18">
        <v>111111.93037074512</v>
      </c>
      <c r="N8" s="131">
        <f>M8*(1-Север_шип1!$X$1)</f>
        <v>111111.93037074512</v>
      </c>
      <c r="O8" s="176">
        <v>5.5</v>
      </c>
      <c r="P8" s="18">
        <v>115058.68584116038</v>
      </c>
      <c r="Q8" s="131">
        <f>P8*(1-Север_шип1!$X$1)</f>
        <v>115058.68584116038</v>
      </c>
      <c r="R8" s="176">
        <v>6.2</v>
      </c>
      <c r="S8" s="18">
        <v>121815.53120651128</v>
      </c>
      <c r="T8" s="131">
        <f>S8*(1-Север_шип1!$X$1)</f>
        <v>121815.53120651128</v>
      </c>
      <c r="U8" s="177">
        <v>6.9</v>
      </c>
    </row>
    <row r="9" spans="1:21" ht="12.75">
      <c r="A9" s="130" t="s">
        <v>1373</v>
      </c>
      <c r="B9" s="18">
        <v>100393.97769690471</v>
      </c>
      <c r="C9" s="131">
        <f>B9*(1-Север_шип1!$X$1)</f>
        <v>100393.97769690471</v>
      </c>
      <c r="D9" s="176">
        <v>4.4</v>
      </c>
      <c r="E9" s="18">
        <v>107274.24886969404</v>
      </c>
      <c r="F9" s="131">
        <f>E9*(1-Север_шип1!$X$1)</f>
        <v>107274.24886969404</v>
      </c>
      <c r="G9" s="176">
        <v>5</v>
      </c>
      <c r="H9" s="18">
        <v>111741.97606220415</v>
      </c>
      <c r="I9" s="131">
        <f>H9*(1-Север_шип1!$X$1)</f>
        <v>111741.97606220415</v>
      </c>
      <c r="J9" s="176">
        <v>5.5</v>
      </c>
      <c r="K9" s="126"/>
      <c r="L9" s="133" t="s">
        <v>1374</v>
      </c>
      <c r="M9" s="18">
        <v>116579.98067702953</v>
      </c>
      <c r="N9" s="131">
        <f>M9*(1-Север_шип1!$X$1)</f>
        <v>116579.98067702953</v>
      </c>
      <c r="O9" s="176">
        <v>6.4</v>
      </c>
      <c r="P9" s="18">
        <v>123995.57540998794</v>
      </c>
      <c r="Q9" s="131">
        <f>P9*(1-Север_шип1!$X$1)</f>
        <v>123995.57540998794</v>
      </c>
      <c r="R9" s="176">
        <v>7.3</v>
      </c>
      <c r="S9" s="18">
        <v>131313.57764404154</v>
      </c>
      <c r="T9" s="131">
        <f>S9*(1-Север_шип1!$X$1)</f>
        <v>131313.57764404154</v>
      </c>
      <c r="U9" s="177">
        <v>8.1</v>
      </c>
    </row>
    <row r="10" spans="1:21" ht="12.75">
      <c r="A10" s="130" t="s">
        <v>1375</v>
      </c>
      <c r="B10" s="18">
        <v>109329.43208192484</v>
      </c>
      <c r="C10" s="131">
        <f>B10*(1-Север_шип1!$X$1)</f>
        <v>109329.43208192484</v>
      </c>
      <c r="D10" s="176">
        <v>5.1</v>
      </c>
      <c r="E10" s="18">
        <v>116826.83229190641</v>
      </c>
      <c r="F10" s="131">
        <f>E10*(1-Север_шип1!$X$1)</f>
        <v>116826.83229190641</v>
      </c>
      <c r="G10" s="176">
        <v>5.8</v>
      </c>
      <c r="H10" s="18">
        <v>120582.7083159343</v>
      </c>
      <c r="I10" s="131">
        <f>H10*(1-Север_шип1!$X$1)</f>
        <v>120582.7083159343</v>
      </c>
      <c r="J10" s="176">
        <v>6.5</v>
      </c>
      <c r="K10" s="126"/>
      <c r="L10" s="133" t="s">
        <v>1376</v>
      </c>
      <c r="M10" s="18">
        <v>124954.278193347</v>
      </c>
      <c r="N10" s="131">
        <f>M10*(1-Север_шип1!$X$1)</f>
        <v>124954.278193347</v>
      </c>
      <c r="O10" s="176">
        <v>7.3</v>
      </c>
      <c r="P10" s="18">
        <v>132945.38163308232</v>
      </c>
      <c r="Q10" s="131">
        <f>P10*(1-Север_шип1!$X$1)</f>
        <v>132945.38163308232</v>
      </c>
      <c r="R10" s="176">
        <v>8.3</v>
      </c>
      <c r="S10" s="18">
        <v>140811.62408157176</v>
      </c>
      <c r="T10" s="131">
        <f>S10*(1-Север_шип1!$X$1)</f>
        <v>140811.62408157176</v>
      </c>
      <c r="U10" s="177">
        <v>9.2</v>
      </c>
    </row>
    <row r="11" spans="1:21" ht="12.75">
      <c r="A11" s="130" t="s">
        <v>1377</v>
      </c>
      <c r="B11" s="18">
        <v>114688.40841884505</v>
      </c>
      <c r="C11" s="131">
        <f>B11*(1-Север_шип1!$X$1)</f>
        <v>114688.40841884505</v>
      </c>
      <c r="D11" s="176">
        <v>5.9</v>
      </c>
      <c r="E11" s="18">
        <v>122104.00315180347</v>
      </c>
      <c r="F11" s="131">
        <f>E11*(1-Север_шип1!$X$1)</f>
        <v>122104.00315180347</v>
      </c>
      <c r="G11" s="176">
        <v>6.6</v>
      </c>
      <c r="H11" s="18">
        <v>129422.00538585705</v>
      </c>
      <c r="I11" s="131">
        <f>H11*(1-Север_шип1!$X$1)</f>
        <v>129422.00538585705</v>
      </c>
      <c r="J11" s="176">
        <v>7.4</v>
      </c>
      <c r="K11" s="126"/>
      <c r="L11" s="133" t="s">
        <v>1378</v>
      </c>
      <c r="M11" s="18">
        <v>140606.39279711017</v>
      </c>
      <c r="N11" s="131">
        <f>M11*(1-Север_шип1!$X$1)</f>
        <v>140606.39279711017</v>
      </c>
      <c r="O11" s="176">
        <v>8.3</v>
      </c>
      <c r="P11" s="18">
        <v>149939.39309678666</v>
      </c>
      <c r="Q11" s="131">
        <f>P11*(1-Север_шип1!$X$1)</f>
        <v>149939.39309678666</v>
      </c>
      <c r="R11" s="176">
        <v>9.3</v>
      </c>
      <c r="S11" s="18">
        <v>160287.06834831176</v>
      </c>
      <c r="T11" s="131">
        <f>S11*(1-Север_шип1!$X$1)</f>
        <v>160287.06834831176</v>
      </c>
      <c r="U11" s="177">
        <v>10.4</v>
      </c>
    </row>
    <row r="12" spans="1:21" ht="12.75">
      <c r="A12" s="130" t="s">
        <v>1379</v>
      </c>
      <c r="B12" s="18">
        <v>127229.04452811356</v>
      </c>
      <c r="C12" s="131">
        <f>B12*(1-Север_шип1!$X$1)</f>
        <v>127229.04452811356</v>
      </c>
      <c r="D12" s="176">
        <v>6.6</v>
      </c>
      <c r="E12" s="18">
        <v>135946.35097440533</v>
      </c>
      <c r="F12" s="131">
        <f>E12*(1-Север_шип1!$X$1)</f>
        <v>135946.35097440533</v>
      </c>
      <c r="G12" s="176">
        <v>7.5</v>
      </c>
      <c r="H12" s="18">
        <v>145676.89718873825</v>
      </c>
      <c r="I12" s="131">
        <f>H12*(1-Север_шип1!$X$1)</f>
        <v>145676.89718873825</v>
      </c>
      <c r="J12" s="176">
        <v>8.3</v>
      </c>
      <c r="K12" s="126"/>
      <c r="L12" s="133" t="s">
        <v>1380</v>
      </c>
      <c r="M12" s="18">
        <v>150433.09632654046</v>
      </c>
      <c r="N12" s="131">
        <f>M12*(1-Север_шип1!$X$1)</f>
        <v>150433.09632654046</v>
      </c>
      <c r="O12" s="176">
        <v>9.2</v>
      </c>
      <c r="P12" s="18">
        <v>160383.2256634092</v>
      </c>
      <c r="Q12" s="131">
        <f>P12*(1-Север_шип1!$X$1)</f>
        <v>160383.2256634092</v>
      </c>
      <c r="R12" s="176">
        <v>10.4</v>
      </c>
      <c r="S12" s="18">
        <v>171348.0299521264</v>
      </c>
      <c r="T12" s="131">
        <f>S12*(1-Север_шип1!$X$1)</f>
        <v>171348.0299521264</v>
      </c>
      <c r="U12" s="177">
        <v>11.5</v>
      </c>
    </row>
    <row r="13" spans="1:21" ht="12.75">
      <c r="A13" s="130" t="s">
        <v>1381</v>
      </c>
      <c r="B13" s="18">
        <v>136165.93409694117</v>
      </c>
      <c r="C13" s="131">
        <f>B13*(1-Север_шип1!$X$1)</f>
        <v>136165.93409694117</v>
      </c>
      <c r="D13" s="176">
        <v>7.3</v>
      </c>
      <c r="E13" s="18">
        <v>145498.9343966177</v>
      </c>
      <c r="F13" s="131">
        <f>E13*(1-Север_шип1!$X$1)</f>
        <v>145498.9343966177</v>
      </c>
      <c r="G13" s="176">
        <v>8.3</v>
      </c>
      <c r="H13" s="18">
        <v>155846.60964814277</v>
      </c>
      <c r="I13" s="131">
        <f>H13*(1-Север_шип1!$X$1)</f>
        <v>155846.60964814277</v>
      </c>
      <c r="J13" s="176">
        <v>9.2</v>
      </c>
      <c r="K13" s="126"/>
      <c r="L13" s="133" t="s">
        <v>1382</v>
      </c>
      <c r="M13" s="18">
        <v>160274.15169404494</v>
      </c>
      <c r="N13" s="131">
        <f>M13*(1-Север_шип1!$X$1)</f>
        <v>160274.15169404494</v>
      </c>
      <c r="O13" s="176">
        <v>10.1</v>
      </c>
      <c r="P13" s="18">
        <v>170827.0582300316</v>
      </c>
      <c r="Q13" s="131">
        <f>P13*(1-Север_шип1!$X$1)</f>
        <v>170827.0582300316</v>
      </c>
      <c r="R13" s="176">
        <v>11.4</v>
      </c>
      <c r="S13" s="18">
        <v>182394.63971786687</v>
      </c>
      <c r="T13" s="131">
        <f>S13*(1-Север_шип1!$X$1)</f>
        <v>182394.63971786687</v>
      </c>
      <c r="U13" s="177">
        <v>12.7</v>
      </c>
    </row>
    <row r="14" spans="1:21" ht="12.75">
      <c r="A14" s="130" t="s">
        <v>1383</v>
      </c>
      <c r="B14" s="18">
        <v>145115.74032003555</v>
      </c>
      <c r="C14" s="131">
        <f>B14*(1-Север_шип1!$X$1)</f>
        <v>145115.74032003555</v>
      </c>
      <c r="D14" s="176">
        <v>8</v>
      </c>
      <c r="E14" s="18">
        <v>155065.86965690425</v>
      </c>
      <c r="F14" s="131">
        <f>E14*(1-Север_шип1!$X$1)</f>
        <v>155065.86965690425</v>
      </c>
      <c r="G14" s="176">
        <v>9.1</v>
      </c>
      <c r="H14" s="18">
        <v>166030.67394562153</v>
      </c>
      <c r="I14" s="131">
        <f>H14*(1-Север_шип1!$X$1)</f>
        <v>166030.67394562153</v>
      </c>
      <c r="J14" s="176">
        <v>10.1</v>
      </c>
      <c r="K14" s="126"/>
      <c r="L14" s="133" t="s">
        <v>1384</v>
      </c>
      <c r="M14" s="18">
        <v>170100.85522347523</v>
      </c>
      <c r="N14" s="131">
        <f>M14*(1-Север_шип1!$X$1)</f>
        <v>170100.85522347523</v>
      </c>
      <c r="O14" s="176">
        <v>11</v>
      </c>
      <c r="P14" s="18">
        <v>181270.89079665407</v>
      </c>
      <c r="Q14" s="131">
        <f>P14*(1-Север_шип1!$X$1)</f>
        <v>181270.89079665407</v>
      </c>
      <c r="R14" s="176">
        <v>12.4</v>
      </c>
      <c r="S14" s="18">
        <v>193455.60132168152</v>
      </c>
      <c r="T14" s="131">
        <f>S14*(1-Север_шип1!$X$1)</f>
        <v>193455.60132168152</v>
      </c>
      <c r="U14" s="177">
        <v>13.8</v>
      </c>
    </row>
    <row r="15" spans="1:21" ht="12.75">
      <c r="A15" s="130" t="s">
        <v>1385</v>
      </c>
      <c r="B15" s="18">
        <v>154065.5465431299</v>
      </c>
      <c r="C15" s="131">
        <f>B15*(1-Север_шип1!$X$1)</f>
        <v>154065.5465431299</v>
      </c>
      <c r="D15" s="176">
        <v>8.8</v>
      </c>
      <c r="E15" s="18">
        <v>164618.45307911656</v>
      </c>
      <c r="F15" s="131">
        <f>E15*(1-Север_шип1!$X$1)</f>
        <v>164618.45307911656</v>
      </c>
      <c r="G15" s="176">
        <v>9.9</v>
      </c>
      <c r="H15" s="18">
        <v>176200.38640502607</v>
      </c>
      <c r="I15" s="131">
        <f>H15*(1-Север_шип1!$X$1)</f>
        <v>176200.38640502607</v>
      </c>
      <c r="J15" s="176">
        <v>11.1</v>
      </c>
      <c r="K15" s="126"/>
      <c r="L15" s="133" t="s">
        <v>1386</v>
      </c>
      <c r="M15" s="18">
        <v>179927.55875290555</v>
      </c>
      <c r="N15" s="131">
        <f>M15*(1-Север_шип1!$X$1)</f>
        <v>179927.55875290555</v>
      </c>
      <c r="O15" s="176">
        <v>11.9</v>
      </c>
      <c r="P15" s="18">
        <v>191714.72336327663</v>
      </c>
      <c r="Q15" s="131">
        <f>P15*(1-Север_шип1!$X$1)</f>
        <v>191714.72336327663</v>
      </c>
      <c r="R15" s="176">
        <v>13.5</v>
      </c>
      <c r="S15" s="18">
        <v>204515.12774168878</v>
      </c>
      <c r="T15" s="131">
        <f>S15*(1-Север_шип1!$X$1)</f>
        <v>204515.12774168878</v>
      </c>
      <c r="U15" s="177">
        <v>15</v>
      </c>
    </row>
    <row r="16" spans="1:21" ht="12.75">
      <c r="A16" s="130" t="s">
        <v>1387</v>
      </c>
      <c r="B16" s="18">
        <v>163001.00092815005</v>
      </c>
      <c r="C16" s="131">
        <f>B16*(1-Север_шип1!$X$1)</f>
        <v>163001.00092815005</v>
      </c>
      <c r="D16" s="176">
        <v>9.6</v>
      </c>
      <c r="E16" s="18">
        <v>174171.03650132893</v>
      </c>
      <c r="F16" s="131">
        <f>E16*(1-Север_шип1!$X$1)</f>
        <v>174171.03650132893</v>
      </c>
      <c r="G16" s="176">
        <v>10.8</v>
      </c>
      <c r="H16" s="18">
        <v>186355.74702635637</v>
      </c>
      <c r="I16" s="131">
        <f>H16*(1-Север_шип1!$X$1)</f>
        <v>186355.74702635637</v>
      </c>
      <c r="J16" s="176">
        <v>12</v>
      </c>
      <c r="K16" s="126"/>
      <c r="L16" s="133" t="s">
        <v>1388</v>
      </c>
      <c r="M16" s="18">
        <v>189768.61412040997</v>
      </c>
      <c r="N16" s="131">
        <f>M16*(1-Север_шип1!$X$1)</f>
        <v>189768.61412040997</v>
      </c>
      <c r="O16" s="176">
        <v>12.9</v>
      </c>
      <c r="P16" s="18">
        <v>202158.55592989907</v>
      </c>
      <c r="Q16" s="131">
        <f>P16*(1-Север_шип1!$X$1)</f>
        <v>202158.55592989907</v>
      </c>
      <c r="R16" s="176">
        <v>14.5</v>
      </c>
      <c r="S16" s="18">
        <v>215576.08934550354</v>
      </c>
      <c r="T16" s="131">
        <f>S16*(1-Север_шип1!$X$1)</f>
        <v>215576.08934550354</v>
      </c>
      <c r="U16" s="177">
        <v>16.1</v>
      </c>
    </row>
    <row r="17" spans="1:21" ht="12.75">
      <c r="A17" s="130" t="s">
        <v>1389</v>
      </c>
      <c r="B17" s="18">
        <v>171950.80715124443</v>
      </c>
      <c r="C17" s="131">
        <f>B17*(1-Север_шип1!$X$1)</f>
        <v>171950.80715124443</v>
      </c>
      <c r="D17" s="176">
        <v>10.3</v>
      </c>
      <c r="E17" s="18">
        <v>183737.9717616155</v>
      </c>
      <c r="F17" s="131">
        <f>E17*(1-Север_шип1!$X$1)</f>
        <v>183737.9717616155</v>
      </c>
      <c r="G17" s="176">
        <v>11.6</v>
      </c>
      <c r="H17" s="18">
        <v>196525.45948576095</v>
      </c>
      <c r="I17" s="131">
        <f>H17*(1-Север_шип1!$X$1)</f>
        <v>196525.45948576095</v>
      </c>
      <c r="J17" s="176">
        <v>12.9</v>
      </c>
      <c r="K17" s="126"/>
      <c r="L17" s="133" t="s">
        <v>1390</v>
      </c>
      <c r="M17" s="18">
        <v>199595.3176498402</v>
      </c>
      <c r="N17" s="131">
        <f>M17*(1-Север_шип1!$X$1)</f>
        <v>199595.3176498402</v>
      </c>
      <c r="O17" s="176">
        <v>13.8</v>
      </c>
      <c r="P17" s="18">
        <v>212602.38849652154</v>
      </c>
      <c r="Q17" s="131">
        <f>P17*(1-Север_шип1!$X$1)</f>
        <v>212602.38849652154</v>
      </c>
      <c r="R17" s="176">
        <v>15.5</v>
      </c>
      <c r="S17" s="18">
        <v>219769.69643079565</v>
      </c>
      <c r="T17" s="131">
        <f>S17*(1-Север_шип1!$X$1)</f>
        <v>219769.69643079565</v>
      </c>
      <c r="U17" s="177">
        <v>17.3</v>
      </c>
    </row>
    <row r="18" spans="1:21" ht="12.75">
      <c r="A18" s="130" t="s">
        <v>1391</v>
      </c>
      <c r="B18" s="18">
        <v>180900.6133743388</v>
      </c>
      <c r="C18" s="131">
        <f>B18*(1-Север_шип1!$X$1)</f>
        <v>180900.6133743388</v>
      </c>
      <c r="D18" s="176">
        <v>11</v>
      </c>
      <c r="E18" s="18">
        <v>193290.55518382785</v>
      </c>
      <c r="F18" s="131">
        <f>E18*(1-Север_шип1!$X$1)</f>
        <v>193290.55518382785</v>
      </c>
      <c r="G18" s="176">
        <v>12.4</v>
      </c>
      <c r="H18" s="18">
        <v>206708.08859943232</v>
      </c>
      <c r="I18" s="131">
        <f>H18*(1-Север_шип1!$X$1)</f>
        <v>206708.08859943232</v>
      </c>
      <c r="J18" s="176">
        <v>13.8</v>
      </c>
      <c r="K18" s="126"/>
      <c r="L18" s="133" t="s">
        <v>1392</v>
      </c>
      <c r="M18" s="18">
        <v>209436.37301734477</v>
      </c>
      <c r="N18" s="131">
        <f>M18*(1-Север_шип1!$X$1)</f>
        <v>209436.37301734477</v>
      </c>
      <c r="O18" s="176">
        <v>14.7</v>
      </c>
      <c r="P18" s="18">
        <v>223046.221063144</v>
      </c>
      <c r="Q18" s="131">
        <f>P18*(1-Север_шип1!$X$1)</f>
        <v>223046.221063144</v>
      </c>
      <c r="R18" s="176">
        <v>16.6</v>
      </c>
      <c r="S18" s="18">
        <v>230049.9180433718</v>
      </c>
      <c r="T18" s="131">
        <f>S18*(1-Север_шип1!$X$1)</f>
        <v>230049.9180433718</v>
      </c>
      <c r="U18" s="177">
        <v>18.4</v>
      </c>
    </row>
    <row r="19" spans="1:21" ht="12.75">
      <c r="A19" s="130" t="s">
        <v>1393</v>
      </c>
      <c r="B19" s="18">
        <v>189837.5029431664</v>
      </c>
      <c r="C19" s="131">
        <f>B19*(1-Север_шип1!$X$1)</f>
        <v>189837.5029431664</v>
      </c>
      <c r="D19" s="176">
        <v>11.8</v>
      </c>
      <c r="E19" s="18">
        <v>202843.1386060402</v>
      </c>
      <c r="F19" s="131">
        <f>E19*(1-Север_шип1!$X$1)</f>
        <v>202843.1386060402</v>
      </c>
      <c r="G19" s="176">
        <v>13.3</v>
      </c>
      <c r="H19" s="18">
        <v>216877.80105883686</v>
      </c>
      <c r="I19" s="131">
        <f>H19*(1-Север_шип1!$X$1)</f>
        <v>216877.80105883686</v>
      </c>
      <c r="J19" s="176">
        <v>14.8</v>
      </c>
      <c r="K19" s="126"/>
      <c r="L19" s="133" t="s">
        <v>1394</v>
      </c>
      <c r="M19" s="18">
        <v>219263.07654677503</v>
      </c>
      <c r="N19" s="131">
        <f>M19*(1-Север_шип1!$X$1)</f>
        <v>219263.07654677503</v>
      </c>
      <c r="O19" s="176">
        <v>15.6</v>
      </c>
      <c r="P19" s="18">
        <v>233490.05362976648</v>
      </c>
      <c r="Q19" s="131">
        <f>P19*(1-Север_шип1!$X$1)</f>
        <v>233490.05362976648</v>
      </c>
      <c r="R19" s="176">
        <v>17.6</v>
      </c>
      <c r="S19" s="18">
        <v>240355.97296448165</v>
      </c>
      <c r="T19" s="131">
        <f>S19*(1-Север_шип1!$X$1)</f>
        <v>240355.97296448165</v>
      </c>
      <c r="U19" s="177">
        <v>19.6</v>
      </c>
    </row>
    <row r="20" spans="1:21" ht="12.75">
      <c r="A20" s="130" t="s">
        <v>1395</v>
      </c>
      <c r="B20" s="18">
        <v>198787.30916626076</v>
      </c>
      <c r="C20" s="131">
        <f>B20*(1-Север_шип1!$X$1)</f>
        <v>198787.30916626076</v>
      </c>
      <c r="D20" s="176">
        <v>12.5</v>
      </c>
      <c r="E20" s="18">
        <v>212410.07386632677</v>
      </c>
      <c r="F20" s="131">
        <f>E20*(1-Север_шип1!$X$1)</f>
        <v>212410.07386632677</v>
      </c>
      <c r="G20" s="176">
        <v>14.1</v>
      </c>
      <c r="H20" s="18">
        <v>227047.51351824138</v>
      </c>
      <c r="I20" s="131">
        <f>H20*(1-Север_шип1!$X$1)</f>
        <v>227047.51351824138</v>
      </c>
      <c r="J20" s="176">
        <v>15.7</v>
      </c>
      <c r="K20" s="126"/>
      <c r="L20" s="133" t="s">
        <v>1396</v>
      </c>
      <c r="M20" s="18">
        <v>229089.78007620535</v>
      </c>
      <c r="N20" s="131">
        <f>M20*(1-Север_шип1!$X$1)</f>
        <v>229089.78007620535</v>
      </c>
      <c r="O20" s="176">
        <v>16.5</v>
      </c>
      <c r="P20" s="18">
        <v>243932.45101258156</v>
      </c>
      <c r="Q20" s="131">
        <f>P20*(1-Север_шип1!$X$1)</f>
        <v>243932.45101258156</v>
      </c>
      <c r="R20" s="176">
        <v>18.6</v>
      </c>
      <c r="S20" s="18">
        <v>250634.75939325037</v>
      </c>
      <c r="T20" s="131">
        <f>S20*(1-Север_шип1!$X$1)</f>
        <v>250634.75939325037</v>
      </c>
      <c r="U20" s="177">
        <v>20.7</v>
      </c>
    </row>
    <row r="21" spans="1:21" ht="12.75">
      <c r="A21" s="130" t="s">
        <v>1397</v>
      </c>
      <c r="B21" s="18">
        <v>207737.11538935508</v>
      </c>
      <c r="C21" s="131">
        <f>B21*(1-Север_шип1!$X$1)</f>
        <v>207737.11538935508</v>
      </c>
      <c r="D21" s="176">
        <v>13.2</v>
      </c>
      <c r="E21" s="18">
        <v>221962.65728853914</v>
      </c>
      <c r="F21" s="131">
        <f>E21*(1-Север_шип1!$X$1)</f>
        <v>221962.65728853914</v>
      </c>
      <c r="G21" s="176">
        <v>14.9</v>
      </c>
      <c r="H21" s="18">
        <v>230186.26050507708</v>
      </c>
      <c r="I21" s="131">
        <f>H21*(1-Север_шип1!$X$1)</f>
        <v>230186.26050507708</v>
      </c>
      <c r="J21" s="176">
        <v>16.6</v>
      </c>
      <c r="K21" s="126"/>
      <c r="L21" s="133" t="s">
        <v>1398</v>
      </c>
      <c r="M21" s="18">
        <v>238916.48360563564</v>
      </c>
      <c r="N21" s="131">
        <f>M21*(1-Север_шип1!$X$1)</f>
        <v>238916.48360563564</v>
      </c>
      <c r="O21" s="176">
        <v>17.4</v>
      </c>
      <c r="P21" s="18">
        <v>254376.28357920403</v>
      </c>
      <c r="Q21" s="131">
        <f>P21*(1-Север_шип1!$X$1)</f>
        <v>254376.28357920403</v>
      </c>
      <c r="R21" s="176">
        <v>19.7</v>
      </c>
      <c r="S21" s="18">
        <v>260913.54582201908</v>
      </c>
      <c r="T21" s="131">
        <f>S21*(1-Север_шип1!$X$1)</f>
        <v>260913.54582201908</v>
      </c>
      <c r="U21" s="177">
        <v>21.9</v>
      </c>
    </row>
    <row r="22" spans="1:21" ht="12.75">
      <c r="A22" s="130" t="s">
        <v>1399</v>
      </c>
      <c r="B22" s="18">
        <v>216686.92161244949</v>
      </c>
      <c r="C22" s="131">
        <f>B22*(1-Север_шип1!$X$1)</f>
        <v>216686.92161244949</v>
      </c>
      <c r="D22" s="176">
        <v>14</v>
      </c>
      <c r="E22" s="18">
        <v>231529.59254882572</v>
      </c>
      <c r="F22" s="131">
        <f>E22*(1-Север_шип1!$X$1)</f>
        <v>231529.59254882572</v>
      </c>
      <c r="G22" s="176">
        <v>15.7</v>
      </c>
      <c r="H22" s="18">
        <v>240355.97296448165</v>
      </c>
      <c r="I22" s="131">
        <f>H22*(1-Север_шип1!$X$1)</f>
        <v>240355.97296448165</v>
      </c>
      <c r="J22" s="176">
        <v>17.5</v>
      </c>
      <c r="K22" s="126"/>
      <c r="L22" s="133" t="s">
        <v>1400</v>
      </c>
      <c r="M22" s="18">
        <v>248743.18713506588</v>
      </c>
      <c r="N22" s="131">
        <f>M22*(1-Север_шип1!$X$1)</f>
        <v>248743.18713506588</v>
      </c>
      <c r="O22" s="176">
        <v>18.4</v>
      </c>
      <c r="P22" s="18">
        <v>264820.1161458265</v>
      </c>
      <c r="Q22" s="131">
        <f>P22*(1-Север_шип1!$X$1)</f>
        <v>264820.1161458265</v>
      </c>
      <c r="R22" s="176">
        <v>20.7</v>
      </c>
      <c r="S22" s="18">
        <v>271192.3322507879</v>
      </c>
      <c r="T22" s="131">
        <f>S22*(1-Север_шип1!$X$1)</f>
        <v>271192.3322507879</v>
      </c>
      <c r="U22" s="177">
        <v>23</v>
      </c>
    </row>
    <row r="23" spans="1:21" ht="12.75">
      <c r="A23" s="130" t="s">
        <v>1401</v>
      </c>
      <c r="B23" s="18">
        <v>225636.7278355438</v>
      </c>
      <c r="C23" s="131">
        <f>B23*(1-Север_шип1!$X$1)</f>
        <v>225636.7278355438</v>
      </c>
      <c r="D23" s="176">
        <v>14.7</v>
      </c>
      <c r="E23" s="18">
        <v>241096.52780911225</v>
      </c>
      <c r="F23" s="131">
        <f>E23*(1-Север_шип1!$X$1)</f>
        <v>241096.52780911225</v>
      </c>
      <c r="G23" s="176">
        <v>16.6</v>
      </c>
      <c r="H23" s="18">
        <v>250525.68542388614</v>
      </c>
      <c r="I23" s="131">
        <f>H23*(1-Север_шип1!$X$1)</f>
        <v>250525.68542388614</v>
      </c>
      <c r="J23" s="176">
        <v>18.4</v>
      </c>
      <c r="K23" s="126"/>
      <c r="L23" s="133" t="s">
        <v>1402</v>
      </c>
      <c r="M23" s="18">
        <v>258569.89066449614</v>
      </c>
      <c r="N23" s="131">
        <f>M23*(1-Север_шип1!$X$1)</f>
        <v>258569.89066449614</v>
      </c>
      <c r="O23" s="176">
        <v>19.3</v>
      </c>
      <c r="P23" s="18">
        <v>275263.94871244906</v>
      </c>
      <c r="Q23" s="131">
        <f>P23*(1-Север_шип1!$X$1)</f>
        <v>275263.94871244906</v>
      </c>
      <c r="R23" s="176">
        <v>21.7</v>
      </c>
      <c r="S23" s="18">
        <v>281471.11867955665</v>
      </c>
      <c r="T23" s="131">
        <f>S23*(1-Север_шип1!$X$1)</f>
        <v>281471.11867955665</v>
      </c>
      <c r="U23" s="177">
        <v>24.2</v>
      </c>
    </row>
    <row r="24" spans="1:21" ht="12.75">
      <c r="A24" s="130" t="s">
        <v>1403</v>
      </c>
      <c r="B24" s="18">
        <v>234586.53405863824</v>
      </c>
      <c r="C24" s="131">
        <f>B24*(1-Север_шип1!$X$1)</f>
        <v>234586.53405863824</v>
      </c>
      <c r="D24" s="176">
        <v>15.4</v>
      </c>
      <c r="E24" s="18">
        <v>250663.46306939883</v>
      </c>
      <c r="F24" s="131">
        <f>E24*(1-Север_шип1!$X$1)</f>
        <v>250663.46306939883</v>
      </c>
      <c r="G24" s="176">
        <v>17.4</v>
      </c>
      <c r="H24" s="18">
        <v>260695.3978832907</v>
      </c>
      <c r="I24" s="131">
        <f>H24*(1-Север_шип1!$X$1)</f>
        <v>260695.3978832907</v>
      </c>
      <c r="J24" s="176">
        <v>19.4</v>
      </c>
      <c r="K24" s="126"/>
      <c r="L24" s="133" t="s">
        <v>1404</v>
      </c>
      <c r="M24" s="18">
        <v>268396.5941939265</v>
      </c>
      <c r="N24" s="131">
        <f>M24*(1-Север_шип1!$X$1)</f>
        <v>268396.5941939265</v>
      </c>
      <c r="O24" s="176">
        <v>20.2</v>
      </c>
      <c r="P24" s="18">
        <v>285707.78127907147</v>
      </c>
      <c r="Q24" s="131">
        <f>P24*(1-Север_шип1!$X$1)</f>
        <v>285707.78127907147</v>
      </c>
      <c r="R24" s="176">
        <v>22.8</v>
      </c>
      <c r="S24" s="18">
        <v>291749.90510832536</v>
      </c>
      <c r="T24" s="131">
        <f>S24*(1-Север_шип1!$X$1)</f>
        <v>291749.90510832536</v>
      </c>
      <c r="U24" s="177">
        <v>25.3</v>
      </c>
    </row>
    <row r="25" spans="1:21" ht="12.75">
      <c r="A25" s="130" t="s">
        <v>1405</v>
      </c>
      <c r="B25" s="18">
        <v>243536.34028173258</v>
      </c>
      <c r="C25" s="131">
        <f>B25*(1-Север_шип1!$X$1)</f>
        <v>243536.34028173258</v>
      </c>
      <c r="D25" s="176">
        <v>16.2</v>
      </c>
      <c r="E25" s="18">
        <v>260230.39832968544</v>
      </c>
      <c r="F25" s="131">
        <f>E25*(1-Север_шип1!$X$1)</f>
        <v>260230.39832968544</v>
      </c>
      <c r="G25" s="176">
        <v>18.2</v>
      </c>
      <c r="H25" s="18">
        <v>270865.1103426953</v>
      </c>
      <c r="I25" s="131">
        <f>H25*(1-Север_шип1!$X$1)</f>
        <v>270865.1103426953</v>
      </c>
      <c r="J25" s="176">
        <v>20.3</v>
      </c>
      <c r="K25" s="126"/>
      <c r="L25" s="133" t="s">
        <v>1406</v>
      </c>
      <c r="M25" s="18">
        <v>278223.29772335675</v>
      </c>
      <c r="N25" s="131">
        <f>M25*(1-Север_шип1!$X$1)</f>
        <v>278223.29772335675</v>
      </c>
      <c r="O25" s="176">
        <v>21.1</v>
      </c>
      <c r="P25" s="18">
        <v>296151.6138456939</v>
      </c>
      <c r="Q25" s="131">
        <f>P25*(1-Север_шип1!$X$1)</f>
        <v>296151.6138456939</v>
      </c>
      <c r="R25" s="176">
        <v>23.8</v>
      </c>
      <c r="S25" s="18">
        <v>302028.6915370941</v>
      </c>
      <c r="T25" s="131">
        <f>S25*(1-Север_шип1!$X$1)</f>
        <v>302028.6915370941</v>
      </c>
      <c r="U25" s="177">
        <v>26.5</v>
      </c>
    </row>
    <row r="26" spans="1:21" ht="12.75">
      <c r="A26" s="130" t="s">
        <v>1407</v>
      </c>
      <c r="B26" s="18">
        <v>252486.14650482696</v>
      </c>
      <c r="C26" s="131">
        <f>B26*(1-Север_шип1!$X$1)</f>
        <v>252486.14650482696</v>
      </c>
      <c r="D26" s="176">
        <v>16.9</v>
      </c>
      <c r="E26" s="18">
        <v>269797.33358997206</v>
      </c>
      <c r="F26" s="131">
        <f>E26*(1-Север_шип1!$X$1)</f>
        <v>269797.33358997206</v>
      </c>
      <c r="G26" s="176">
        <v>19</v>
      </c>
      <c r="H26" s="18">
        <v>281034.8228020998</v>
      </c>
      <c r="I26" s="131">
        <f>H26*(1-Север_шип1!$X$1)</f>
        <v>281034.8228020998</v>
      </c>
      <c r="J26" s="176">
        <v>21.2</v>
      </c>
      <c r="K26" s="126"/>
      <c r="L26" s="133" t="s">
        <v>1408</v>
      </c>
      <c r="M26" s="18">
        <v>288050.00125278695</v>
      </c>
      <c r="N26" s="131">
        <f>M26*(1-Север_шип1!$X$1)</f>
        <v>288050.00125278695</v>
      </c>
      <c r="O26" s="176">
        <v>22</v>
      </c>
      <c r="P26" s="18">
        <v>306595.4464123164</v>
      </c>
      <c r="Q26" s="131">
        <f>P26*(1-Север_шип1!$X$1)</f>
        <v>306595.4464123164</v>
      </c>
      <c r="R26" s="176">
        <v>24.8</v>
      </c>
      <c r="S26" s="18">
        <v>312307.4779658629</v>
      </c>
      <c r="T26" s="131">
        <f>S26*(1-Север_шип1!$X$1)</f>
        <v>312307.4779658629</v>
      </c>
      <c r="U26" s="177">
        <v>27.7</v>
      </c>
    </row>
    <row r="27" spans="1:21" ht="12.75">
      <c r="A27" s="130" t="s">
        <v>1409</v>
      </c>
      <c r="B27" s="18">
        <v>261435.95272792137</v>
      </c>
      <c r="C27" s="131">
        <f>B27*(1-Север_шип1!$X$1)</f>
        <v>261435.95272792137</v>
      </c>
      <c r="D27" s="176">
        <v>17.6</v>
      </c>
      <c r="E27" s="18">
        <v>279364.2688502586</v>
      </c>
      <c r="F27" s="131">
        <f>E27*(1-Север_шип1!$X$1)</f>
        <v>279364.2688502586</v>
      </c>
      <c r="G27" s="176">
        <v>19.9</v>
      </c>
      <c r="H27" s="18">
        <v>291204.53526150435</v>
      </c>
      <c r="I27" s="131">
        <f>H27*(1-Север_шип1!$X$1)</f>
        <v>291204.53526150435</v>
      </c>
      <c r="J27" s="176">
        <v>22.1</v>
      </c>
      <c r="K27" s="126"/>
      <c r="L27" s="133" t="s">
        <v>1410</v>
      </c>
      <c r="M27" s="18">
        <v>297876.7047822172</v>
      </c>
      <c r="N27" s="131">
        <f>M27*(1-Север_шип1!$X$1)</f>
        <v>297876.7047822172</v>
      </c>
      <c r="O27" s="176">
        <v>23</v>
      </c>
      <c r="P27" s="18">
        <v>317039.2789789389</v>
      </c>
      <c r="Q27" s="131">
        <f>P27*(1-Север_шип1!$X$1)</f>
        <v>317039.2789789389</v>
      </c>
      <c r="R27" s="176">
        <v>25.9</v>
      </c>
      <c r="S27" s="18">
        <v>322586.2643946316</v>
      </c>
      <c r="T27" s="131">
        <f>S27*(1-Север_шип1!$X$1)</f>
        <v>322586.2643946316</v>
      </c>
      <c r="U27" s="177">
        <v>28.8</v>
      </c>
    </row>
    <row r="28" spans="1:21" ht="12.75">
      <c r="A28" s="130" t="s">
        <v>1411</v>
      </c>
      <c r="B28" s="18">
        <v>270385.7589510157</v>
      </c>
      <c r="C28" s="131">
        <f>B28*(1-Север_шип1!$X$1)</f>
        <v>270385.7589510157</v>
      </c>
      <c r="D28" s="176">
        <v>18.4</v>
      </c>
      <c r="E28" s="18">
        <v>288931.2041105452</v>
      </c>
      <c r="F28" s="131">
        <f>E28*(1-Север_шип1!$X$1)</f>
        <v>288931.2041105452</v>
      </c>
      <c r="G28" s="176">
        <v>20.7</v>
      </c>
      <c r="H28" s="18">
        <v>301374.2477209089</v>
      </c>
      <c r="I28" s="131">
        <f>H28*(1-Север_шип1!$X$1)</f>
        <v>301374.2477209089</v>
      </c>
      <c r="J28" s="176">
        <v>23</v>
      </c>
      <c r="K28" s="126"/>
      <c r="L28" s="133" t="s">
        <v>1412</v>
      </c>
      <c r="M28" s="18">
        <v>307703.4083116476</v>
      </c>
      <c r="N28" s="131">
        <f>M28*(1-Север_шип1!$X$1)</f>
        <v>307703.4083116476</v>
      </c>
      <c r="O28" s="176">
        <v>23.9</v>
      </c>
      <c r="P28" s="18">
        <v>327483.1115455614</v>
      </c>
      <c r="Q28" s="131">
        <f>P28*(1-Север_шип1!$X$1)</f>
        <v>327483.1115455614</v>
      </c>
      <c r="R28" s="176">
        <v>26.9</v>
      </c>
      <c r="S28" s="18">
        <v>332865.0508234004</v>
      </c>
      <c r="T28" s="131">
        <f>S28*(1-Север_шип1!$X$1)</f>
        <v>332865.0508234004</v>
      </c>
      <c r="U28" s="177">
        <v>30</v>
      </c>
    </row>
    <row r="29" spans="1:21" ht="12.75">
      <c r="A29" s="130" t="s">
        <v>1413</v>
      </c>
      <c r="B29" s="18">
        <v>279335.5651741102</v>
      </c>
      <c r="C29" s="131">
        <f>B29*(1-Север_шип1!$X$1)</f>
        <v>279335.5651741102</v>
      </c>
      <c r="D29" s="176">
        <v>19.1</v>
      </c>
      <c r="E29" s="18">
        <v>298498.1393708318</v>
      </c>
      <c r="F29" s="131">
        <f>E29*(1-Север_шип1!$X$1)</f>
        <v>298498.1393708318</v>
      </c>
      <c r="G29" s="176">
        <v>21.5</v>
      </c>
      <c r="H29" s="18">
        <v>311543.96018031344</v>
      </c>
      <c r="I29" s="131">
        <f>H29*(1-Север_шип1!$X$1)</f>
        <v>311543.96018031344</v>
      </c>
      <c r="J29" s="176">
        <v>24</v>
      </c>
      <c r="K29" s="126"/>
      <c r="L29" s="133" t="s">
        <v>1414</v>
      </c>
      <c r="M29" s="18">
        <v>317530.11184107786</v>
      </c>
      <c r="N29" s="131">
        <f>M29*(1-Север_шип1!$X$1)</f>
        <v>317530.11184107786</v>
      </c>
      <c r="O29" s="176">
        <v>24.8</v>
      </c>
      <c r="P29" s="18">
        <v>337926.94411218393</v>
      </c>
      <c r="Q29" s="131">
        <f>P29*(1-Север_шип1!$X$1)</f>
        <v>337926.94411218393</v>
      </c>
      <c r="R29" s="176">
        <v>28</v>
      </c>
      <c r="S29" s="18">
        <v>343143.8372521691</v>
      </c>
      <c r="T29" s="131">
        <f>S29*(1-Север_шип1!$X$1)</f>
        <v>343143.8372521691</v>
      </c>
      <c r="U29" s="177">
        <v>31.1</v>
      </c>
    </row>
    <row r="30" spans="1:21" ht="12.75">
      <c r="A30" s="130" t="s">
        <v>1415</v>
      </c>
      <c r="B30" s="18">
        <v>288285.37139720446</v>
      </c>
      <c r="C30" s="131">
        <f>B30*(1-Север_шип1!$X$1)</f>
        <v>288285.37139720446</v>
      </c>
      <c r="D30" s="176">
        <v>19.8</v>
      </c>
      <c r="E30" s="18">
        <v>308065.07463111833</v>
      </c>
      <c r="F30" s="131">
        <f>E30*(1-Север_шип1!$X$1)</f>
        <v>308065.07463111833</v>
      </c>
      <c r="G30" s="176">
        <v>22.4</v>
      </c>
      <c r="H30" s="18">
        <v>321713.67263971805</v>
      </c>
      <c r="I30" s="131">
        <f>H30*(1-Север_шип1!$X$1)</f>
        <v>321713.67263971805</v>
      </c>
      <c r="J30" s="176">
        <v>24.9</v>
      </c>
      <c r="K30" s="126"/>
      <c r="L30" s="133" t="s">
        <v>1416</v>
      </c>
      <c r="M30" s="18">
        <v>327356.8153705081</v>
      </c>
      <c r="N30" s="131">
        <f>M30*(1-Север_шип1!$X$1)</f>
        <v>327356.8153705081</v>
      </c>
      <c r="O30" s="176">
        <v>25.7</v>
      </c>
      <c r="P30" s="18">
        <v>348370.7766788063</v>
      </c>
      <c r="Q30" s="131">
        <f>P30*(1-Север_шип1!$X$1)</f>
        <v>348370.7766788063</v>
      </c>
      <c r="R30" s="176">
        <v>29</v>
      </c>
      <c r="S30" s="18">
        <v>353422.62368093786</v>
      </c>
      <c r="T30" s="131">
        <f>S30*(1-Север_шип1!$X$1)</f>
        <v>353422.62368093786</v>
      </c>
      <c r="U30" s="177">
        <v>32.3</v>
      </c>
    </row>
    <row r="31" spans="1:21" ht="12.75">
      <c r="A31" s="130" t="s">
        <v>1417</v>
      </c>
      <c r="B31" s="18">
        <v>297235.1776202988</v>
      </c>
      <c r="C31" s="131">
        <f>B31*(1-Север_шип1!$X$1)</f>
        <v>297235.1776202988</v>
      </c>
      <c r="D31" s="176">
        <v>20.6</v>
      </c>
      <c r="E31" s="18">
        <v>317632.0098914049</v>
      </c>
      <c r="F31" s="131">
        <f>E31*(1-Север_шип1!$X$1)</f>
        <v>317632.0098914049</v>
      </c>
      <c r="G31" s="176">
        <v>23.2</v>
      </c>
      <c r="H31" s="18">
        <v>331883.3850991225</v>
      </c>
      <c r="I31" s="131">
        <f>H31*(1-Север_шип1!$X$1)</f>
        <v>331883.3850991225</v>
      </c>
      <c r="J31" s="176">
        <v>25.8</v>
      </c>
      <c r="K31" s="126"/>
      <c r="L31" s="133" t="s">
        <v>1418</v>
      </c>
      <c r="M31" s="18">
        <v>337183.5188999384</v>
      </c>
      <c r="N31" s="131">
        <f>M31*(1-Север_шип1!$X$1)</f>
        <v>337183.5188999384</v>
      </c>
      <c r="O31" s="176">
        <v>26.6</v>
      </c>
      <c r="P31" s="18">
        <v>358814.6092454288</v>
      </c>
      <c r="Q31" s="131">
        <f>P31*(1-Север_шип1!$X$1)</f>
        <v>358814.6092454288</v>
      </c>
      <c r="R31" s="176">
        <v>30</v>
      </c>
      <c r="S31" s="18">
        <v>363701.41010970663</v>
      </c>
      <c r="T31" s="131">
        <f>S31*(1-Север_шип1!$X$1)</f>
        <v>363701.41010970663</v>
      </c>
      <c r="U31" s="177">
        <v>33.4</v>
      </c>
    </row>
    <row r="32" spans="1:21" ht="12.75">
      <c r="A32" s="130" t="s">
        <v>1419</v>
      </c>
      <c r="B32" s="18">
        <v>306184.9838433932</v>
      </c>
      <c r="C32" s="131">
        <f>B32*(1-Север_шип1!$X$1)</f>
        <v>306184.9838433932</v>
      </c>
      <c r="D32" s="176">
        <v>21.3</v>
      </c>
      <c r="E32" s="18">
        <v>327198.94515169156</v>
      </c>
      <c r="F32" s="131">
        <f>E32*(1-Север_шип1!$X$1)</f>
        <v>327198.94515169156</v>
      </c>
      <c r="G32" s="176">
        <v>24</v>
      </c>
      <c r="H32" s="18">
        <v>342053.0975585272</v>
      </c>
      <c r="I32" s="131">
        <f>H32*(1-Север_шип1!$X$1)</f>
        <v>342053.0975585272</v>
      </c>
      <c r="J32" s="176">
        <v>26.7</v>
      </c>
      <c r="K32" s="126"/>
      <c r="L32" s="133" t="s">
        <v>1420</v>
      </c>
      <c r="M32" s="18">
        <v>347010.2224293687</v>
      </c>
      <c r="N32" s="131">
        <f>M32*(1-Север_шип1!$X$1)</f>
        <v>347010.2224293687</v>
      </c>
      <c r="O32" s="176">
        <v>27.5</v>
      </c>
      <c r="P32" s="18">
        <v>369258.4418120512</v>
      </c>
      <c r="Q32" s="131">
        <f>P32*(1-Север_шип1!$X$1)</f>
        <v>369258.4418120512</v>
      </c>
      <c r="R32" s="176">
        <v>31.1</v>
      </c>
      <c r="S32" s="18">
        <v>373980.19653847534</v>
      </c>
      <c r="T32" s="131">
        <f>S32*(1-Север_шип1!$X$1)</f>
        <v>373980.19653847534</v>
      </c>
      <c r="U32" s="177">
        <v>34.6</v>
      </c>
    </row>
    <row r="33" spans="1:21" ht="12.75">
      <c r="A33" s="130" t="s">
        <v>1421</v>
      </c>
      <c r="B33" s="18">
        <v>315134.7900664877</v>
      </c>
      <c r="C33" s="131">
        <f>B33*(1-Север_шип1!$X$1)</f>
        <v>315134.7900664877</v>
      </c>
      <c r="D33" s="176">
        <v>22</v>
      </c>
      <c r="E33" s="18">
        <v>336765.8804119781</v>
      </c>
      <c r="F33" s="131">
        <f>E33*(1-Север_шип1!$X$1)</f>
        <v>336765.8804119781</v>
      </c>
      <c r="G33" s="176">
        <v>24.8</v>
      </c>
      <c r="H33" s="18">
        <v>352222.8100179317</v>
      </c>
      <c r="I33" s="131">
        <f>H33*(1-Север_шип1!$X$1)</f>
        <v>352222.8100179317</v>
      </c>
      <c r="J33" s="176">
        <v>27.7</v>
      </c>
      <c r="K33" s="126"/>
      <c r="L33" s="133" t="s">
        <v>1422</v>
      </c>
      <c r="M33" s="18">
        <v>356836.9259587988</v>
      </c>
      <c r="N33" s="131">
        <f>M33*(1-Север_шип1!$X$1)</f>
        <v>356836.9259587988</v>
      </c>
      <c r="O33" s="176">
        <v>28.5</v>
      </c>
      <c r="P33" s="18">
        <v>379702.27437867376</v>
      </c>
      <c r="Q33" s="131">
        <f>P33*(1-Север_шип1!$X$1)</f>
        <v>379702.27437867376</v>
      </c>
      <c r="R33" s="176">
        <v>32.1</v>
      </c>
      <c r="S33" s="18">
        <v>384258.98296724405</v>
      </c>
      <c r="T33" s="131">
        <f>S33*(1-Север_шип1!$X$1)</f>
        <v>384258.98296724405</v>
      </c>
      <c r="U33" s="177">
        <v>35.7</v>
      </c>
    </row>
    <row r="34" spans="1:21" ht="12.75">
      <c r="A34" s="130" t="s">
        <v>1423</v>
      </c>
      <c r="B34" s="18">
        <v>324084.59628958197</v>
      </c>
      <c r="C34" s="131">
        <f>B34*(1-Север_шип1!$X$1)</f>
        <v>324084.59628958197</v>
      </c>
      <c r="D34" s="176">
        <v>22.8</v>
      </c>
      <c r="E34" s="18">
        <v>346332.8156722646</v>
      </c>
      <c r="F34" s="131">
        <f>E34*(1-Север_шип1!$X$1)</f>
        <v>346332.8156722646</v>
      </c>
      <c r="G34" s="176">
        <v>25.7</v>
      </c>
      <c r="H34" s="18">
        <v>362392.52247733617</v>
      </c>
      <c r="I34" s="131">
        <f>H34*(1-Север_шип1!$X$1)</f>
        <v>362392.52247733617</v>
      </c>
      <c r="J34" s="176">
        <v>28.6</v>
      </c>
      <c r="K34" s="126"/>
      <c r="L34" s="133" t="s">
        <v>1424</v>
      </c>
      <c r="M34" s="18">
        <v>366663.6294882291</v>
      </c>
      <c r="N34" s="131">
        <f>M34*(1-Север_шип1!$X$1)</f>
        <v>366663.6294882291</v>
      </c>
      <c r="O34" s="176">
        <v>29.4</v>
      </c>
      <c r="P34" s="18">
        <v>390146.1069452962</v>
      </c>
      <c r="Q34" s="131">
        <f>P34*(1-Север_шип1!$X$1)</f>
        <v>390146.1069452962</v>
      </c>
      <c r="R34" s="176">
        <v>33.1</v>
      </c>
      <c r="S34" s="18">
        <v>394537.7693960128</v>
      </c>
      <c r="T34" s="131">
        <f>S34*(1-Север_шип1!$X$1)</f>
        <v>394537.7693960128</v>
      </c>
      <c r="U34" s="177">
        <v>36.9</v>
      </c>
    </row>
    <row r="35" spans="1:21" ht="12.75">
      <c r="A35" s="130" t="s">
        <v>1425</v>
      </c>
      <c r="B35" s="18">
        <v>333034.4025126763</v>
      </c>
      <c r="C35" s="131">
        <f>B35*(1-Север_шип1!$X$1)</f>
        <v>333034.4025126763</v>
      </c>
      <c r="D35" s="176">
        <v>23.5</v>
      </c>
      <c r="E35" s="18">
        <v>355899.7509325512</v>
      </c>
      <c r="F35" s="131">
        <f>E35*(1-Север_шип1!$X$1)</f>
        <v>355899.7509325512</v>
      </c>
      <c r="G35" s="176">
        <v>26.5</v>
      </c>
      <c r="H35" s="18">
        <v>372562.2349367407</v>
      </c>
      <c r="I35" s="131">
        <f>H35*(1-Север_шип1!$X$1)</f>
        <v>372562.2349367407</v>
      </c>
      <c r="J35" s="176">
        <v>29.5</v>
      </c>
      <c r="K35" s="126"/>
      <c r="L35" s="133" t="s">
        <v>1426</v>
      </c>
      <c r="M35" s="18">
        <v>376490.3330176595</v>
      </c>
      <c r="N35" s="131">
        <f>M35*(1-Север_шип1!$X$1)</f>
        <v>376490.3330176595</v>
      </c>
      <c r="O35" s="176">
        <v>30.3</v>
      </c>
      <c r="P35" s="18">
        <v>400589.9395119187</v>
      </c>
      <c r="Q35" s="131">
        <f>P35*(1-Север_шип1!$X$1)</f>
        <v>400589.9395119187</v>
      </c>
      <c r="R35" s="176">
        <v>34.2</v>
      </c>
      <c r="S35" s="18">
        <v>404816.55582478154</v>
      </c>
      <c r="T35" s="131">
        <f>S35*(1-Север_шип1!$X$1)</f>
        <v>404816.55582478154</v>
      </c>
      <c r="U35" s="177">
        <v>38</v>
      </c>
    </row>
    <row r="36" spans="1:21" ht="12.75">
      <c r="A36" s="130" t="s">
        <v>1427</v>
      </c>
      <c r="B36" s="18">
        <v>341984.2087357707</v>
      </c>
      <c r="C36" s="131">
        <f>B36*(1-Север_шип1!$X$1)</f>
        <v>341984.2087357707</v>
      </c>
      <c r="D36" s="176">
        <v>24.2</v>
      </c>
      <c r="E36" s="18">
        <v>365466.6861928378</v>
      </c>
      <c r="F36" s="131">
        <f>E36*(1-Север_шип1!$X$1)</f>
        <v>365466.6861928378</v>
      </c>
      <c r="G36" s="176">
        <v>27.3</v>
      </c>
      <c r="H36" s="18">
        <v>382731.9473961452</v>
      </c>
      <c r="I36" s="131">
        <f>H36*(1-Север_шип1!$X$1)</f>
        <v>382731.9473961452</v>
      </c>
      <c r="J36" s="176">
        <v>30.4</v>
      </c>
      <c r="K36" s="126"/>
      <c r="L36" s="133" t="s">
        <v>1428</v>
      </c>
      <c r="M36" s="18">
        <v>386317.0365470897</v>
      </c>
      <c r="N36" s="131">
        <f>M36*(1-Север_шип1!$X$1)</f>
        <v>386317.0365470897</v>
      </c>
      <c r="O36" s="176">
        <v>31.2</v>
      </c>
      <c r="P36" s="18">
        <v>411033.77207854117</v>
      </c>
      <c r="Q36" s="131">
        <f>P36*(1-Север_шип1!$X$1)</f>
        <v>411033.77207854117</v>
      </c>
      <c r="R36" s="176">
        <v>35.2</v>
      </c>
      <c r="S36" s="18">
        <v>415095.34225355036</v>
      </c>
      <c r="T36" s="131">
        <f>S36*(1-Север_шип1!$X$1)</f>
        <v>415095.34225355036</v>
      </c>
      <c r="U36" s="177">
        <v>39.2</v>
      </c>
    </row>
    <row r="37" spans="1:21" ht="12.75">
      <c r="A37" s="130" t="s">
        <v>1429</v>
      </c>
      <c r="B37" s="18">
        <v>350934.0149588652</v>
      </c>
      <c r="C37" s="131">
        <f>B37*(1-Север_шип1!$X$1)</f>
        <v>350934.0149588652</v>
      </c>
      <c r="D37" s="176">
        <v>25</v>
      </c>
      <c r="E37" s="18">
        <v>375033.6214531244</v>
      </c>
      <c r="F37" s="131">
        <f>E37*(1-Север_шип1!$X$1)</f>
        <v>375033.6214531244</v>
      </c>
      <c r="G37" s="176">
        <v>28.2</v>
      </c>
      <c r="H37" s="18">
        <v>392901.6598555499</v>
      </c>
      <c r="I37" s="131">
        <f>H37*(1-Север_шип1!$X$1)</f>
        <v>392901.6598555499</v>
      </c>
      <c r="J37" s="176">
        <v>31.3</v>
      </c>
      <c r="K37" s="126"/>
      <c r="L37" s="133" t="s">
        <v>1430</v>
      </c>
      <c r="M37" s="18">
        <v>396143.74007652</v>
      </c>
      <c r="N37" s="131">
        <f>M37*(1-Север_шип1!$X$1)</f>
        <v>396143.74007652</v>
      </c>
      <c r="O37" s="176">
        <v>32.1</v>
      </c>
      <c r="P37" s="18">
        <v>421477.60464516364</v>
      </c>
      <c r="Q37" s="131">
        <f>P37*(1-Север_шип1!$X$1)</f>
        <v>421477.60464516364</v>
      </c>
      <c r="R37" s="176">
        <v>36.3</v>
      </c>
      <c r="S37" s="18">
        <v>425374.12868231913</v>
      </c>
      <c r="T37" s="131">
        <f>S37*(1-Север_шип1!$X$1)</f>
        <v>425374.12868231913</v>
      </c>
      <c r="U37" s="177">
        <v>40.3</v>
      </c>
    </row>
    <row r="38" spans="1:21" ht="12.75">
      <c r="A38" s="130" t="s">
        <v>1431</v>
      </c>
      <c r="B38" s="18">
        <v>359883.8211819596</v>
      </c>
      <c r="C38" s="131">
        <f>B38*(1-Север_шип1!$X$1)</f>
        <v>359883.8211819596</v>
      </c>
      <c r="D38" s="176">
        <v>25.7</v>
      </c>
      <c r="E38" s="18">
        <v>384600.55671341094</v>
      </c>
      <c r="F38" s="131">
        <f>E38*(1-Север_шип1!$X$1)</f>
        <v>384600.55671341094</v>
      </c>
      <c r="G38" s="176">
        <v>29</v>
      </c>
      <c r="H38" s="18">
        <v>403071.3723149544</v>
      </c>
      <c r="I38" s="131">
        <f>H38*(1-Север_шип1!$X$1)</f>
        <v>403071.3723149544</v>
      </c>
      <c r="J38" s="176">
        <v>32.3</v>
      </c>
      <c r="K38" s="126"/>
      <c r="L38" s="133" t="s">
        <v>1432</v>
      </c>
      <c r="M38" s="18">
        <v>405970.4436059502</v>
      </c>
      <c r="N38" s="131">
        <f>M38*(1-Север_шип1!$X$1)</f>
        <v>405970.4436059502</v>
      </c>
      <c r="O38" s="176">
        <v>33.1</v>
      </c>
      <c r="P38" s="18">
        <v>431921.4372117861</v>
      </c>
      <c r="Q38" s="131">
        <f>P38*(1-Север_шип1!$X$1)</f>
        <v>431921.4372117861</v>
      </c>
      <c r="R38" s="176">
        <v>37.3</v>
      </c>
      <c r="S38" s="18">
        <v>435652.91511108784</v>
      </c>
      <c r="T38" s="131">
        <f>S38*(1-Север_шип1!$X$1)</f>
        <v>435652.91511108784</v>
      </c>
      <c r="U38" s="177">
        <v>41.5</v>
      </c>
    </row>
    <row r="39" spans="1:21" ht="12.75">
      <c r="A39" s="130" t="s">
        <v>1433</v>
      </c>
      <c r="B39" s="18">
        <v>368833.6274050538</v>
      </c>
      <c r="C39" s="131">
        <f>B39*(1-Север_шип1!$X$1)</f>
        <v>368833.6274050538</v>
      </c>
      <c r="D39" s="176">
        <v>26.4</v>
      </c>
      <c r="E39" s="18">
        <v>394167.4919736975</v>
      </c>
      <c r="F39" s="131">
        <f>E39*(1-Север_шип1!$X$1)</f>
        <v>394167.4919736975</v>
      </c>
      <c r="G39" s="176">
        <v>29.8</v>
      </c>
      <c r="H39" s="18">
        <v>413241.0847743588</v>
      </c>
      <c r="I39" s="131">
        <f>H39*(1-Север_шип1!$X$1)</f>
        <v>413241.0847743588</v>
      </c>
      <c r="J39" s="176">
        <v>33.2</v>
      </c>
      <c r="K39" s="126"/>
      <c r="L39" s="133" t="s">
        <v>1434</v>
      </c>
      <c r="M39" s="18">
        <v>415797.1471353806</v>
      </c>
      <c r="N39" s="131">
        <f>M39*(1-Север_шип1!$X$1)</f>
        <v>415797.1471353806</v>
      </c>
      <c r="O39" s="176">
        <v>34</v>
      </c>
      <c r="P39" s="18">
        <v>442365.26977840863</v>
      </c>
      <c r="Q39" s="131">
        <f>P39*(1-Север_шип1!$X$1)</f>
        <v>442365.26977840863</v>
      </c>
      <c r="R39" s="176">
        <v>38.3</v>
      </c>
      <c r="S39" s="18">
        <v>445931.7015398567</v>
      </c>
      <c r="T39" s="131">
        <f>S39*(1-Север_шип1!$X$1)</f>
        <v>445931.7015398567</v>
      </c>
      <c r="U39" s="177">
        <v>42.6</v>
      </c>
    </row>
    <row r="40" spans="1:21" ht="12.75">
      <c r="A40" s="130" t="s">
        <v>1435</v>
      </c>
      <c r="B40" s="18">
        <v>377783.4336281481</v>
      </c>
      <c r="C40" s="131">
        <f>B40*(1-Север_шип1!$X$1)</f>
        <v>377783.4336281481</v>
      </c>
      <c r="D40" s="176">
        <v>27.2</v>
      </c>
      <c r="E40" s="18">
        <v>403734.42723398405</v>
      </c>
      <c r="F40" s="131">
        <f>E40*(1-Север_шип1!$X$1)</f>
        <v>403734.42723398405</v>
      </c>
      <c r="G40" s="176">
        <v>30.6</v>
      </c>
      <c r="H40" s="18">
        <v>423410.7972337634</v>
      </c>
      <c r="I40" s="131">
        <f>H40*(1-Север_шип1!$X$1)</f>
        <v>423410.7972337634</v>
      </c>
      <c r="J40" s="176">
        <v>34.1</v>
      </c>
      <c r="K40" s="126"/>
      <c r="L40" s="133" t="s">
        <v>1436</v>
      </c>
      <c r="M40" s="18">
        <v>425623.85066481086</v>
      </c>
      <c r="N40" s="131">
        <f>M40*(1-Север_шип1!$X$1)</f>
        <v>425623.85066481086</v>
      </c>
      <c r="O40" s="176">
        <v>34.9</v>
      </c>
      <c r="P40" s="18">
        <v>452809.102345031</v>
      </c>
      <c r="Q40" s="131">
        <f>P40*(1-Север_шип1!$X$1)</f>
        <v>452809.102345031</v>
      </c>
      <c r="R40" s="176">
        <v>39.3</v>
      </c>
      <c r="S40" s="18">
        <v>456210.4879686253</v>
      </c>
      <c r="T40" s="131">
        <f>S40*(1-Север_шип1!$X$1)</f>
        <v>456210.4879686253</v>
      </c>
      <c r="U40" s="177">
        <v>43.8</v>
      </c>
    </row>
    <row r="41" spans="1:21" ht="12.75">
      <c r="A41" s="130" t="s">
        <v>1437</v>
      </c>
      <c r="B41" s="18">
        <v>386733.2398512426</v>
      </c>
      <c r="C41" s="131">
        <f>B41*(1-Север_шип1!$X$1)</f>
        <v>386733.2398512426</v>
      </c>
      <c r="D41" s="176">
        <v>27.9</v>
      </c>
      <c r="E41" s="18">
        <v>413301.3624942708</v>
      </c>
      <c r="F41" s="131">
        <f>E41*(1-Север_шип1!$X$1)</f>
        <v>413301.3624942708</v>
      </c>
      <c r="G41" s="176">
        <v>31.5</v>
      </c>
      <c r="H41" s="18">
        <v>433580.509693168</v>
      </c>
      <c r="I41" s="131">
        <f>H41*(1-Север_шип1!$X$1)</f>
        <v>433580.509693168</v>
      </c>
      <c r="J41" s="176">
        <v>35</v>
      </c>
      <c r="K41" s="126"/>
      <c r="L41" s="133" t="s">
        <v>1438</v>
      </c>
      <c r="M41" s="18">
        <v>435450.55419424106</v>
      </c>
      <c r="N41" s="131">
        <f>M41*(1-Север_шип1!$X$1)</f>
        <v>435450.55419424106</v>
      </c>
      <c r="O41" s="176">
        <v>35.8</v>
      </c>
      <c r="P41" s="18">
        <v>463252.9349116535</v>
      </c>
      <c r="Q41" s="131">
        <f>P41*(1-Север_шип1!$X$1)</f>
        <v>463252.9349116535</v>
      </c>
      <c r="R41" s="176">
        <v>40.4</v>
      </c>
      <c r="S41" s="18">
        <v>466489.27439739415</v>
      </c>
      <c r="T41" s="131">
        <f>S41*(1-Север_шип1!$X$1)</f>
        <v>466489.27439739415</v>
      </c>
      <c r="U41" s="177">
        <v>44.9</v>
      </c>
    </row>
    <row r="42" spans="1:21" ht="12.75">
      <c r="A42" s="130" t="s">
        <v>1439</v>
      </c>
      <c r="B42" s="18">
        <v>395683.046074337</v>
      </c>
      <c r="C42" s="131">
        <f>B42*(1-Север_шип1!$X$1)</f>
        <v>395683.046074337</v>
      </c>
      <c r="D42" s="176">
        <v>28.6</v>
      </c>
      <c r="E42" s="18">
        <v>422868.29775455716</v>
      </c>
      <c r="F42" s="131">
        <f>E42*(1-Север_шип1!$X$1)</f>
        <v>422868.29775455716</v>
      </c>
      <c r="G42" s="176">
        <v>32.3</v>
      </c>
      <c r="H42" s="18">
        <v>443750.22215257253</v>
      </c>
      <c r="I42" s="131">
        <f>H42*(1-Север_шип1!$X$1)</f>
        <v>443750.22215257253</v>
      </c>
      <c r="J42" s="176">
        <v>35.9</v>
      </c>
      <c r="K42" s="126"/>
      <c r="L42" s="178"/>
      <c r="M42" s="18"/>
      <c r="N42" s="179"/>
      <c r="O42" s="180"/>
      <c r="P42" s="18"/>
      <c r="Q42" s="179"/>
      <c r="R42" s="180"/>
      <c r="S42" s="18"/>
      <c r="T42" s="179"/>
      <c r="U42" s="181"/>
    </row>
    <row r="43" spans="1:21" ht="12.75">
      <c r="A43" s="130"/>
      <c r="B43" s="12"/>
      <c r="C43" s="131"/>
      <c r="D43" s="182"/>
      <c r="E43" s="12"/>
      <c r="F43" s="131"/>
      <c r="G43" s="182"/>
      <c r="H43" s="18"/>
      <c r="I43" s="179"/>
      <c r="J43" s="134"/>
      <c r="K43" s="126"/>
      <c r="L43" s="133"/>
      <c r="M43" s="136"/>
      <c r="N43" s="137"/>
      <c r="O43" s="138"/>
      <c r="P43" s="136"/>
      <c r="Q43" s="137"/>
      <c r="R43" s="138"/>
      <c r="S43" s="10"/>
      <c r="T43" s="139"/>
      <c r="U43" s="140"/>
    </row>
    <row r="44" spans="1:21" ht="12.75" customHeight="1">
      <c r="A44" s="142" t="s">
        <v>459</v>
      </c>
      <c r="B44" s="143" t="s">
        <v>177</v>
      </c>
      <c r="C44" s="143"/>
      <c r="D44" s="143"/>
      <c r="E44" s="143"/>
      <c r="F44" s="143"/>
      <c r="G44" s="143"/>
      <c r="H44" s="143"/>
      <c r="I44" s="143"/>
      <c r="J44" s="143"/>
      <c r="K44" s="126"/>
      <c r="L44" s="127" t="s">
        <v>459</v>
      </c>
      <c r="M44" s="144" t="s">
        <v>177</v>
      </c>
      <c r="N44" s="144"/>
      <c r="O44" s="144"/>
      <c r="P44" s="144"/>
      <c r="Q44" s="144"/>
      <c r="R44" s="144"/>
      <c r="S44" s="144"/>
      <c r="T44" s="144"/>
      <c r="U44" s="144"/>
    </row>
    <row r="45" spans="1:21" ht="12.75">
      <c r="A45" s="142"/>
      <c r="B45" s="124">
        <v>2.24</v>
      </c>
      <c r="C45" s="124"/>
      <c r="D45" s="124"/>
      <c r="E45" s="174">
        <v>2.5</v>
      </c>
      <c r="F45" s="174"/>
      <c r="G45" s="174"/>
      <c r="H45" s="124">
        <v>2.76</v>
      </c>
      <c r="I45" s="124"/>
      <c r="J45" s="124"/>
      <c r="K45" s="126"/>
      <c r="L45" s="127"/>
      <c r="M45" s="124">
        <v>2.24</v>
      </c>
      <c r="N45" s="124"/>
      <c r="O45" s="124"/>
      <c r="P45" s="174">
        <v>2.5</v>
      </c>
      <c r="Q45" s="174"/>
      <c r="R45" s="174"/>
      <c r="S45" s="175">
        <v>2.76</v>
      </c>
      <c r="T45" s="175"/>
      <c r="U45" s="175"/>
    </row>
    <row r="46" spans="1:21" ht="12.75">
      <c r="A46" s="130" t="s">
        <v>1440</v>
      </c>
      <c r="B46" s="18">
        <v>117128.22089146537</v>
      </c>
      <c r="C46" s="131">
        <f>B46*(1-Север_шип1!$X$1)</f>
        <v>117128.22089146537</v>
      </c>
      <c r="D46" s="134">
        <v>6.6</v>
      </c>
      <c r="E46" s="18">
        <v>124571.08411676486</v>
      </c>
      <c r="F46" s="131">
        <f>E46*(1-Север_шип1!$X$1)</f>
        <v>124571.08411676486</v>
      </c>
      <c r="G46" s="134">
        <v>7.5</v>
      </c>
      <c r="H46" s="18">
        <v>131889.08635081846</v>
      </c>
      <c r="I46" s="131">
        <f>H46*(1-Север_шип1!$X$1)</f>
        <v>131889.08635081846</v>
      </c>
      <c r="J46" s="134">
        <v>8.3</v>
      </c>
      <c r="K46" s="126"/>
      <c r="L46" s="133" t="s">
        <v>1441</v>
      </c>
      <c r="M46" s="18">
        <v>136275.00806630534</v>
      </c>
      <c r="N46" s="131">
        <f>M46*(1-Север_шип1!$X$1)</f>
        <v>136275.00806630534</v>
      </c>
      <c r="O46" s="134">
        <v>9</v>
      </c>
      <c r="P46" s="18">
        <v>144841.62021281765</v>
      </c>
      <c r="Q46" s="131">
        <f>P46*(1-Север_шип1!$X$1)</f>
        <v>144841.62021281765</v>
      </c>
      <c r="R46" s="134">
        <v>10.1</v>
      </c>
      <c r="S46" s="18">
        <v>153283.37136808396</v>
      </c>
      <c r="T46" s="131">
        <f>S46*(1-Север_шип1!$X$1)</f>
        <v>153283.37136808396</v>
      </c>
      <c r="U46" s="147">
        <v>11.3</v>
      </c>
    </row>
    <row r="47" spans="1:21" ht="12.75">
      <c r="A47" s="130" t="s">
        <v>1442</v>
      </c>
      <c r="B47" s="18">
        <v>126159.83259158292</v>
      </c>
      <c r="C47" s="131">
        <f>B47*(1-Север_шип1!$X$1)</f>
        <v>126159.83259158292</v>
      </c>
      <c r="D47" s="134">
        <v>7.7</v>
      </c>
      <c r="E47" s="18">
        <v>134165.28786939246</v>
      </c>
      <c r="F47" s="131">
        <f>E47*(1-Север_шип1!$X$1)</f>
        <v>134165.28786939246</v>
      </c>
      <c r="G47" s="134">
        <v>8.7</v>
      </c>
      <c r="H47" s="18">
        <v>142045.88215595615</v>
      </c>
      <c r="I47" s="131">
        <f>H47*(1-Север_шип1!$X$1)</f>
        <v>142045.88215595615</v>
      </c>
      <c r="J47" s="134">
        <v>9.7</v>
      </c>
      <c r="K47" s="126"/>
      <c r="L47" s="133" t="s">
        <v>1443</v>
      </c>
      <c r="M47" s="18">
        <v>146034.2579567867</v>
      </c>
      <c r="N47" s="131">
        <f>M47*(1-Север_шип1!$X$1)</f>
        <v>146034.2579567867</v>
      </c>
      <c r="O47" s="146">
        <v>10.3</v>
      </c>
      <c r="P47" s="18">
        <v>155147.6751339274</v>
      </c>
      <c r="Q47" s="131">
        <f>P47*(1-Север_шип1!$X$1)</f>
        <v>155147.6751339274</v>
      </c>
      <c r="R47" s="134">
        <v>11.6</v>
      </c>
      <c r="S47" s="18">
        <v>164193.63867211915</v>
      </c>
      <c r="T47" s="131">
        <f>S47*(1-Север_шип1!$X$1)</f>
        <v>164193.63867211915</v>
      </c>
      <c r="U47" s="147">
        <v>12.9</v>
      </c>
    </row>
    <row r="48" spans="1:21" ht="12.75">
      <c r="A48" s="130" t="s">
        <v>1444</v>
      </c>
      <c r="B48" s="18">
        <v>135192.87947550786</v>
      </c>
      <c r="C48" s="131">
        <f>B48*(1-Север_шип1!$X$1)</f>
        <v>135192.87947550786</v>
      </c>
      <c r="D48" s="134">
        <v>8.8</v>
      </c>
      <c r="E48" s="18">
        <v>143758.0564382127</v>
      </c>
      <c r="F48" s="131">
        <f>E48*(1-Север_шип1!$X$1)</f>
        <v>143758.0564382127</v>
      </c>
      <c r="G48" s="134">
        <v>9.9</v>
      </c>
      <c r="H48" s="18">
        <v>152201.2427772865</v>
      </c>
      <c r="I48" s="131">
        <f>H48*(1-Север_шип1!$X$1)</f>
        <v>152201.2427772865</v>
      </c>
      <c r="J48" s="134">
        <v>11.1</v>
      </c>
      <c r="K48" s="126"/>
      <c r="L48" s="133" t="s">
        <v>1445</v>
      </c>
      <c r="M48" s="18">
        <v>167359.6541512959</v>
      </c>
      <c r="N48" s="131">
        <f>M48*(1-Север_шип1!$X$1)</f>
        <v>167359.6541512959</v>
      </c>
      <c r="O48" s="146">
        <v>11.6</v>
      </c>
      <c r="P48" s="18">
        <v>177926.91252535686</v>
      </c>
      <c r="Q48" s="131">
        <f>P48*(1-Север_шип1!$X$1)</f>
        <v>177926.91252535686</v>
      </c>
      <c r="R48" s="134">
        <v>13</v>
      </c>
      <c r="S48" s="18">
        <v>189494.49401319216</v>
      </c>
      <c r="T48" s="131">
        <f>S48*(1-Север_шип1!$X$1)</f>
        <v>189494.49401319216</v>
      </c>
      <c r="U48" s="147">
        <v>14.5</v>
      </c>
    </row>
    <row r="49" spans="1:21" ht="12.75">
      <c r="A49" s="130" t="s">
        <v>1446</v>
      </c>
      <c r="B49" s="18">
        <v>153982.30588229932</v>
      </c>
      <c r="C49" s="131">
        <f>B49*(1-Север_шип1!$X$1)</f>
        <v>153982.30588229932</v>
      </c>
      <c r="D49" s="134">
        <v>9.9</v>
      </c>
      <c r="E49" s="18">
        <v>163933.87040297547</v>
      </c>
      <c r="F49" s="131">
        <f>E49*(1-Север_шип1!$X$1)</f>
        <v>163933.87040297547</v>
      </c>
      <c r="G49" s="134">
        <v>11.2</v>
      </c>
      <c r="H49" s="18">
        <v>174897.23950788533</v>
      </c>
      <c r="I49" s="131">
        <f>H49*(1-Север_шип1!$X$1)</f>
        <v>174897.23950788533</v>
      </c>
      <c r="J49" s="134">
        <v>12.4</v>
      </c>
      <c r="K49" s="126"/>
      <c r="L49" s="133" t="s">
        <v>1447</v>
      </c>
      <c r="M49" s="18">
        <v>178968.85596954642</v>
      </c>
      <c r="N49" s="131">
        <f>M49*(1-Север_шип1!$X$1)</f>
        <v>178968.85596954642</v>
      </c>
      <c r="O49" s="146">
        <v>12.9</v>
      </c>
      <c r="P49" s="18">
        <v>190138.89154272538</v>
      </c>
      <c r="Q49" s="131">
        <f>P49*(1-Север_шип1!$X$1)</f>
        <v>190138.89154272538</v>
      </c>
      <c r="R49" s="134">
        <v>14.5</v>
      </c>
      <c r="S49" s="18">
        <v>202322.16688394538</v>
      </c>
      <c r="T49" s="131">
        <f>S49*(1-Север_шип1!$X$1)</f>
        <v>202322.16688394538</v>
      </c>
      <c r="U49" s="147">
        <v>16.1</v>
      </c>
    </row>
    <row r="50" spans="1:21" ht="12.75">
      <c r="A50" s="130" t="s">
        <v>1448</v>
      </c>
      <c r="B50" s="18">
        <v>164700.2585561397</v>
      </c>
      <c r="C50" s="131">
        <f>B50*(1-Север_шип1!$X$1)</f>
        <v>164700.2585561397</v>
      </c>
      <c r="D50" s="134">
        <v>11</v>
      </c>
      <c r="E50" s="18">
        <v>175267.51693020065</v>
      </c>
      <c r="F50" s="131">
        <f>E50*(1-Север_шип1!$X$1)</f>
        <v>175267.51693020065</v>
      </c>
      <c r="G50" s="134">
        <v>12.4</v>
      </c>
      <c r="H50" s="18">
        <v>186835.0984180359</v>
      </c>
      <c r="I50" s="131">
        <f>H50*(1-Север_шип1!$X$1)</f>
        <v>186835.0984180359</v>
      </c>
      <c r="J50" s="134">
        <v>13.8</v>
      </c>
      <c r="K50" s="126"/>
      <c r="L50" s="133" t="s">
        <v>1449</v>
      </c>
      <c r="M50" s="18">
        <v>190576.6226039896</v>
      </c>
      <c r="N50" s="131">
        <f>M50*(1-Север_шип1!$X$1)</f>
        <v>190576.6226039896</v>
      </c>
      <c r="O50" s="146">
        <v>14.1</v>
      </c>
      <c r="P50" s="18">
        <v>202363.78721436064</v>
      </c>
      <c r="Q50" s="131">
        <f>P50*(1-Север_шип1!$X$1)</f>
        <v>202363.78721436064</v>
      </c>
      <c r="R50" s="134">
        <v>15.9</v>
      </c>
      <c r="S50" s="18">
        <v>215165.62677658038</v>
      </c>
      <c r="T50" s="131">
        <f>S50*(1-Север_шип1!$X$1)</f>
        <v>215165.62677658038</v>
      </c>
      <c r="U50" s="147">
        <v>17.7</v>
      </c>
    </row>
    <row r="51" spans="1:21" ht="12.75">
      <c r="A51" s="130" t="s">
        <v>1450</v>
      </c>
      <c r="B51" s="18">
        <v>175418.21122998014</v>
      </c>
      <c r="C51" s="131">
        <f>B51*(1-Север_шип1!$X$1)</f>
        <v>175418.21122998014</v>
      </c>
      <c r="D51" s="134">
        <v>12.1</v>
      </c>
      <c r="E51" s="18">
        <v>186588.246803159</v>
      </c>
      <c r="F51" s="131">
        <f>E51*(1-Север_шип1!$X$1)</f>
        <v>186588.246803159</v>
      </c>
      <c r="G51" s="134">
        <v>13.7</v>
      </c>
      <c r="H51" s="18">
        <v>198787.30916626076</v>
      </c>
      <c r="I51" s="131">
        <f>H51*(1-Север_шип1!$X$1)</f>
        <v>198787.30916626076</v>
      </c>
      <c r="J51" s="134">
        <v>15.2</v>
      </c>
      <c r="K51" s="126"/>
      <c r="L51" s="133" t="s">
        <v>1451</v>
      </c>
      <c r="M51" s="18">
        <v>202185.82442224005</v>
      </c>
      <c r="N51" s="131">
        <f>M51*(1-Север_шип1!$X$1)</f>
        <v>202185.82442224005</v>
      </c>
      <c r="O51" s="146">
        <v>15.4</v>
      </c>
      <c r="P51" s="18">
        <v>214575.76623172913</v>
      </c>
      <c r="Q51" s="131">
        <f>P51*(1-Север_шип1!$X$1)</f>
        <v>214575.76623172913</v>
      </c>
      <c r="R51" s="134">
        <v>17.4</v>
      </c>
      <c r="S51" s="18">
        <v>221318.25975900586</v>
      </c>
      <c r="T51" s="131">
        <f>S51*(1-Север_шип1!$X$1)</f>
        <v>221318.25975900586</v>
      </c>
      <c r="U51" s="147">
        <v>19.4</v>
      </c>
    </row>
    <row r="52" spans="1:21" ht="12.75">
      <c r="A52" s="130" t="s">
        <v>1452</v>
      </c>
      <c r="B52" s="18">
        <v>186136.16390382056</v>
      </c>
      <c r="C52" s="131">
        <f>B52*(1-Север_шип1!$X$1)</f>
        <v>186136.16390382056</v>
      </c>
      <c r="D52" s="134">
        <v>13.2</v>
      </c>
      <c r="E52" s="18">
        <v>197923.32851419164</v>
      </c>
      <c r="F52" s="131">
        <f>E52*(1-Север_шип1!$X$1)</f>
        <v>197923.32851419164</v>
      </c>
      <c r="G52" s="134">
        <v>14.9</v>
      </c>
      <c r="H52" s="18">
        <v>210723.73289260385</v>
      </c>
      <c r="I52" s="131">
        <f>H52*(1-Север_шип1!$X$1)</f>
        <v>210723.73289260385</v>
      </c>
      <c r="J52" s="134">
        <v>16.6</v>
      </c>
      <c r="K52" s="126"/>
      <c r="L52" s="133" t="s">
        <v>1453</v>
      </c>
      <c r="M52" s="18">
        <v>213795.02624049067</v>
      </c>
      <c r="N52" s="131">
        <f>M52*(1-Север_шип1!$X$1)</f>
        <v>213795.02624049067</v>
      </c>
      <c r="O52" s="146">
        <v>16.7</v>
      </c>
      <c r="P52" s="18">
        <v>226800.6619033645</v>
      </c>
      <c r="Q52" s="131">
        <f>P52*(1-Север_шип1!$X$1)</f>
        <v>226800.6619033645</v>
      </c>
      <c r="R52" s="134">
        <v>18.8</v>
      </c>
      <c r="S52" s="18">
        <v>233283.3871614975</v>
      </c>
      <c r="T52" s="131">
        <f>S52*(1-Север_шип1!$X$1)</f>
        <v>233283.3871614975</v>
      </c>
      <c r="U52" s="135">
        <v>21</v>
      </c>
    </row>
    <row r="53" spans="1:21" ht="12.75">
      <c r="A53" s="130" t="s">
        <v>1454</v>
      </c>
      <c r="B53" s="18">
        <v>196868.46841573514</v>
      </c>
      <c r="C53" s="131">
        <f>B53*(1-Север_шип1!$X$1)</f>
        <v>196868.46841573514</v>
      </c>
      <c r="D53" s="134">
        <v>14.3</v>
      </c>
      <c r="E53" s="18">
        <v>209258.41022522427</v>
      </c>
      <c r="F53" s="131">
        <f>E53*(1-Север_шип1!$X$1)</f>
        <v>209258.41022522427</v>
      </c>
      <c r="G53" s="134">
        <v>16.2</v>
      </c>
      <c r="H53" s="18">
        <v>215685.1633148677</v>
      </c>
      <c r="I53" s="131">
        <f>H53*(1-Север_шип1!$X$1)</f>
        <v>215685.1633148677</v>
      </c>
      <c r="J53" s="134">
        <v>18</v>
      </c>
      <c r="K53" s="126"/>
      <c r="L53" s="133" t="s">
        <v>1455</v>
      </c>
      <c r="M53" s="18">
        <v>225389.87622066698</v>
      </c>
      <c r="N53" s="131">
        <f>M53*(1-Север_шип1!$X$1)</f>
        <v>225389.87622066698</v>
      </c>
      <c r="O53" s="134">
        <v>18</v>
      </c>
      <c r="P53" s="18">
        <v>239012.640920733</v>
      </c>
      <c r="Q53" s="131">
        <f>P53*(1-Север_шип1!$X$1)</f>
        <v>239012.640920733</v>
      </c>
      <c r="R53" s="134">
        <v>20.3</v>
      </c>
      <c r="S53" s="18">
        <v>245221.24607164806</v>
      </c>
      <c r="T53" s="131">
        <f>S53*(1-Север_шип1!$X$1)</f>
        <v>245221.24607164806</v>
      </c>
      <c r="U53" s="147">
        <v>22.6</v>
      </c>
    </row>
    <row r="54" spans="1:21" ht="12.75">
      <c r="A54" s="130" t="s">
        <v>1456</v>
      </c>
      <c r="B54" s="18">
        <v>207586.42108957557</v>
      </c>
      <c r="C54" s="131">
        <f>B54*(1-Север_шип1!$X$1)</f>
        <v>207586.42108957557</v>
      </c>
      <c r="D54" s="134">
        <v>15.4</v>
      </c>
      <c r="E54" s="18">
        <v>220592.05675244945</v>
      </c>
      <c r="F54" s="131">
        <f>E54*(1-Север_шип1!$X$1)</f>
        <v>220592.05675244945</v>
      </c>
      <c r="G54" s="134">
        <v>17.4</v>
      </c>
      <c r="H54" s="18">
        <v>226760.4767567566</v>
      </c>
      <c r="I54" s="131">
        <f>H54*(1-Север_шип1!$X$1)</f>
        <v>226760.4767567566</v>
      </c>
      <c r="J54" s="134">
        <v>19.4</v>
      </c>
      <c r="K54" s="126"/>
      <c r="L54" s="133" t="s">
        <v>1457</v>
      </c>
      <c r="M54" s="18">
        <v>236997.64285511014</v>
      </c>
      <c r="N54" s="131">
        <f>M54*(1-Север_шип1!$X$1)</f>
        <v>236997.64285511014</v>
      </c>
      <c r="O54" s="134">
        <v>19.3</v>
      </c>
      <c r="P54" s="18">
        <v>251237.53659236833</v>
      </c>
      <c r="Q54" s="131">
        <f>P54*(1-Север_шип1!$X$1)</f>
        <v>251237.53659236833</v>
      </c>
      <c r="R54" s="134">
        <v>21.7</v>
      </c>
      <c r="S54" s="18">
        <v>257173.45681987284</v>
      </c>
      <c r="T54" s="131">
        <f>S54*(1-Север_шип1!$X$1)</f>
        <v>257173.45681987284</v>
      </c>
      <c r="U54" s="135">
        <v>24.2</v>
      </c>
    </row>
    <row r="55" spans="1:21" ht="12.75">
      <c r="A55" s="130" t="s">
        <v>1458</v>
      </c>
      <c r="B55" s="18">
        <v>218302.93857960863</v>
      </c>
      <c r="C55" s="131">
        <f>B55*(1-Север_шип1!$X$1)</f>
        <v>218302.93857960863</v>
      </c>
      <c r="D55" s="134">
        <v>16.5</v>
      </c>
      <c r="E55" s="18">
        <v>231912.78662540778</v>
      </c>
      <c r="F55" s="131">
        <f>E55*(1-Север_шип1!$X$1)</f>
        <v>231912.78662540778</v>
      </c>
      <c r="G55" s="134">
        <v>18.6</v>
      </c>
      <c r="H55" s="18">
        <v>237834.35501483813</v>
      </c>
      <c r="I55" s="131">
        <f>H55*(1-Север_шип1!$X$1)</f>
        <v>237834.35501483813</v>
      </c>
      <c r="J55" s="134">
        <v>20.7</v>
      </c>
      <c r="K55" s="126"/>
      <c r="L55" s="133" t="s">
        <v>1459</v>
      </c>
      <c r="M55" s="18">
        <v>248606.84467336064</v>
      </c>
      <c r="N55" s="131">
        <f>M55*(1-Север_шип1!$X$1)</f>
        <v>248606.84467336064</v>
      </c>
      <c r="O55" s="134">
        <v>20.6</v>
      </c>
      <c r="P55" s="18">
        <v>255568.92132317318</v>
      </c>
      <c r="Q55" s="131">
        <f>P55*(1-Север_шип1!$X$1)</f>
        <v>255568.92132317318</v>
      </c>
      <c r="R55" s="134">
        <v>23.2</v>
      </c>
      <c r="S55" s="18">
        <v>269137.1490385571</v>
      </c>
      <c r="T55" s="131">
        <f>S55*(1-Север_шип1!$X$1)</f>
        <v>269137.1490385571</v>
      </c>
      <c r="U55" s="135">
        <v>25.8</v>
      </c>
    </row>
    <row r="56" spans="1:21" ht="12.75">
      <c r="A56" s="130" t="s">
        <v>1460</v>
      </c>
      <c r="B56" s="18">
        <v>229020.891253449</v>
      </c>
      <c r="C56" s="131">
        <f>B56*(1-Север_шип1!$X$1)</f>
        <v>229020.891253449</v>
      </c>
      <c r="D56" s="134">
        <v>17.6</v>
      </c>
      <c r="E56" s="18">
        <v>235928.43091857946</v>
      </c>
      <c r="F56" s="131">
        <f>E56*(1-Север_шип1!$X$1)</f>
        <v>235928.43091857946</v>
      </c>
      <c r="G56" s="134">
        <v>19.9</v>
      </c>
      <c r="H56" s="18">
        <v>248935.50176526068</v>
      </c>
      <c r="I56" s="131">
        <f>H56*(1-Север_шип1!$X$1)</f>
        <v>248935.50176526068</v>
      </c>
      <c r="J56" s="134">
        <v>22.1</v>
      </c>
      <c r="K56" s="126"/>
      <c r="L56" s="133" t="s">
        <v>1461</v>
      </c>
      <c r="M56" s="18">
        <v>260216.04649161117</v>
      </c>
      <c r="N56" s="131">
        <f>M56*(1-Север_шип1!$X$1)</f>
        <v>260216.04649161117</v>
      </c>
      <c r="O56" s="134">
        <v>21.9</v>
      </c>
      <c r="P56" s="18">
        <v>266944.1881808136</v>
      </c>
      <c r="Q56" s="131">
        <f>P56*(1-Север_шип1!$X$1)</f>
        <v>266944.1881808136</v>
      </c>
      <c r="R56" s="134">
        <v>24.6</v>
      </c>
      <c r="S56" s="18">
        <v>281075.0079487077</v>
      </c>
      <c r="T56" s="131">
        <f>S56*(1-Север_шип1!$X$1)</f>
        <v>281075.0079487077</v>
      </c>
      <c r="U56" s="135">
        <v>27.4</v>
      </c>
    </row>
    <row r="57" spans="1:21" ht="12.75">
      <c r="A57" s="130" t="s">
        <v>1462</v>
      </c>
      <c r="B57" s="18">
        <v>239738.84392728942</v>
      </c>
      <c r="C57" s="131">
        <f>B57*(1-Север_шип1!$X$1)</f>
        <v>239738.84392728942</v>
      </c>
      <c r="D57" s="134">
        <v>18.7</v>
      </c>
      <c r="E57" s="18">
        <v>246455.50414603253</v>
      </c>
      <c r="F57" s="131">
        <f>E57*(1-Север_шип1!$X$1)</f>
        <v>246455.50414603253</v>
      </c>
      <c r="G57" s="134">
        <v>21.1</v>
      </c>
      <c r="H57" s="18">
        <v>260009.38002334215</v>
      </c>
      <c r="I57" s="131">
        <f>H57*(1-Север_шип1!$X$1)</f>
        <v>260009.38002334215</v>
      </c>
      <c r="J57" s="134">
        <v>23.5</v>
      </c>
      <c r="K57" s="126"/>
      <c r="L57" s="133" t="s">
        <v>1463</v>
      </c>
      <c r="M57" s="18">
        <v>263532.75627056736</v>
      </c>
      <c r="N57" s="131">
        <f>M57*(1-Север_шип1!$X$1)</f>
        <v>263532.75627056736</v>
      </c>
      <c r="O57" s="134">
        <v>23.1</v>
      </c>
      <c r="P57" s="18">
        <v>278333.80687652837</v>
      </c>
      <c r="Q57" s="131">
        <f>P57*(1-Север_шип1!$X$1)</f>
        <v>278333.80687652837</v>
      </c>
      <c r="R57" s="134">
        <v>26.1</v>
      </c>
      <c r="S57" s="18">
        <v>293040.1353511993</v>
      </c>
      <c r="T57" s="131">
        <f>S57*(1-Север_шип1!$X$1)</f>
        <v>293040.1353511993</v>
      </c>
      <c r="U57" s="135">
        <v>29</v>
      </c>
    </row>
    <row r="58" spans="1:21" ht="12.75">
      <c r="A58" s="130" t="s">
        <v>1464</v>
      </c>
      <c r="B58" s="18">
        <v>242726.89661434558</v>
      </c>
      <c r="C58" s="131">
        <f>B58*(1-Север_шип1!$X$1)</f>
        <v>242726.89661434558</v>
      </c>
      <c r="D58" s="134">
        <v>19.8</v>
      </c>
      <c r="E58" s="18">
        <v>256966.7903516039</v>
      </c>
      <c r="F58" s="131">
        <f>E58*(1-Север_шип1!$X$1)</f>
        <v>256966.7903516039</v>
      </c>
      <c r="G58" s="134">
        <v>22.4</v>
      </c>
      <c r="H58" s="18">
        <v>271097.6101194979</v>
      </c>
      <c r="I58" s="131">
        <f>H58*(1-Север_шип1!$X$1)</f>
        <v>271097.6101194979</v>
      </c>
      <c r="J58" s="134">
        <v>24.9</v>
      </c>
      <c r="K58" s="126"/>
      <c r="L58" s="133" t="s">
        <v>1465</v>
      </c>
      <c r="M58" s="18">
        <v>275141.95808881795</v>
      </c>
      <c r="N58" s="131">
        <f>M58*(1-Север_шип1!$X$1)</f>
        <v>275141.95808881795</v>
      </c>
      <c r="O58" s="176">
        <v>24.4</v>
      </c>
      <c r="P58" s="18">
        <v>289723.4255722431</v>
      </c>
      <c r="Q58" s="131">
        <f>P58*(1-Север_шип1!$X$1)</f>
        <v>289723.4255722431</v>
      </c>
      <c r="R58" s="176">
        <v>27.5</v>
      </c>
      <c r="S58" s="18">
        <v>305005.26275369094</v>
      </c>
      <c r="T58" s="131">
        <f>S58*(1-Север_шип1!$X$1)</f>
        <v>305005.26275369094</v>
      </c>
      <c r="U58" s="177">
        <v>30.6</v>
      </c>
    </row>
    <row r="59" spans="1:21" ht="12.75">
      <c r="A59" s="130" t="s">
        <v>1466</v>
      </c>
      <c r="B59" s="18">
        <v>253444.84928818606</v>
      </c>
      <c r="C59" s="131">
        <f>B59*(1-Север_шип1!$X$1)</f>
        <v>253444.84928818606</v>
      </c>
      <c r="D59" s="176">
        <v>20.9</v>
      </c>
      <c r="E59" s="18">
        <v>267493.8635790569</v>
      </c>
      <c r="F59" s="131">
        <f>E59*(1-Север_шип1!$X$1)</f>
        <v>267493.8635790569</v>
      </c>
      <c r="G59" s="176">
        <v>23.6</v>
      </c>
      <c r="H59" s="18">
        <v>282185.8402156536</v>
      </c>
      <c r="I59" s="131">
        <f>H59*(1-Север_шип1!$X$1)</f>
        <v>282185.8402156536</v>
      </c>
      <c r="J59" s="176">
        <v>20.4</v>
      </c>
      <c r="K59" s="126"/>
      <c r="L59" s="133" t="s">
        <v>1467</v>
      </c>
      <c r="M59" s="18">
        <v>286751.1599070685</v>
      </c>
      <c r="N59" s="131">
        <f>M59*(1-Север_шип1!$X$1)</f>
        <v>286751.1599070685</v>
      </c>
      <c r="O59" s="176">
        <v>25.7</v>
      </c>
      <c r="P59" s="18">
        <v>301113.0442679578</v>
      </c>
      <c r="Q59" s="131">
        <f>P59*(1-Север_шип1!$X$1)</f>
        <v>301113.0442679578</v>
      </c>
      <c r="R59" s="176">
        <v>29</v>
      </c>
      <c r="S59" s="18">
        <v>316970.3901561825</v>
      </c>
      <c r="T59" s="131">
        <f>S59*(1-Север_шип1!$X$1)</f>
        <v>316970.3901561825</v>
      </c>
      <c r="U59" s="177">
        <v>32.3</v>
      </c>
    </row>
    <row r="60" spans="1:21" ht="12.75">
      <c r="A60" s="130" t="s">
        <v>1468</v>
      </c>
      <c r="B60" s="18">
        <v>264162.80196202645</v>
      </c>
      <c r="C60" s="131">
        <f>B60*(1-Север_шип1!$X$1)</f>
        <v>264162.80196202645</v>
      </c>
      <c r="D60" s="176">
        <v>22</v>
      </c>
      <c r="E60" s="18">
        <v>278020.93680650997</v>
      </c>
      <c r="F60" s="131">
        <f>E60*(1-Север_шип1!$X$1)</f>
        <v>278020.93680650997</v>
      </c>
      <c r="G60" s="176">
        <v>24.8</v>
      </c>
      <c r="H60" s="18">
        <v>293274.07031180937</v>
      </c>
      <c r="I60" s="131">
        <f>H60*(1-Север_шип1!$X$1)</f>
        <v>293274.07031180937</v>
      </c>
      <c r="J60" s="176">
        <v>27.7</v>
      </c>
      <c r="K60" s="126"/>
      <c r="L60" s="133" t="s">
        <v>1469</v>
      </c>
      <c r="M60" s="18">
        <v>298360.36172531906</v>
      </c>
      <c r="N60" s="131">
        <f>M60*(1-Север_шип1!$X$1)</f>
        <v>298360.36172531906</v>
      </c>
      <c r="O60" s="176">
        <v>27</v>
      </c>
      <c r="P60" s="18">
        <v>312502.66296367254</v>
      </c>
      <c r="Q60" s="131">
        <f>P60*(1-Север_шип1!$X$1)</f>
        <v>312502.66296367254</v>
      </c>
      <c r="R60" s="176">
        <v>30.4</v>
      </c>
      <c r="S60" s="18">
        <v>328935.51755867427</v>
      </c>
      <c r="T60" s="131">
        <f>S60*(1-Север_шип1!$X$1)</f>
        <v>328935.51755867427</v>
      </c>
      <c r="U60" s="177">
        <v>33.9</v>
      </c>
    </row>
    <row r="61" spans="1:21" ht="12.75">
      <c r="A61" s="130" t="s">
        <v>1470</v>
      </c>
      <c r="B61" s="18">
        <v>274880.75463586685</v>
      </c>
      <c r="C61" s="131">
        <f>B61*(1-Север_шип1!$X$1)</f>
        <v>274880.75463586685</v>
      </c>
      <c r="D61" s="176">
        <v>23.1</v>
      </c>
      <c r="E61" s="18">
        <v>288548.0100339631</v>
      </c>
      <c r="F61" s="131">
        <f>E61*(1-Север_шип1!$X$1)</f>
        <v>288548.0100339631</v>
      </c>
      <c r="G61" s="176">
        <v>26.1</v>
      </c>
      <c r="H61" s="18">
        <v>304362.30040796514</v>
      </c>
      <c r="I61" s="131">
        <f>H61*(1-Север_шип1!$X$1)</f>
        <v>304362.30040796514</v>
      </c>
      <c r="J61" s="176">
        <v>29</v>
      </c>
      <c r="K61" s="126"/>
      <c r="L61" s="133" t="s">
        <v>1471</v>
      </c>
      <c r="M61" s="18">
        <v>309969.5635435696</v>
      </c>
      <c r="N61" s="131">
        <f>M61*(1-Север_шип1!$X$1)</f>
        <v>309969.5635435696</v>
      </c>
      <c r="O61" s="176">
        <v>28.3</v>
      </c>
      <c r="P61" s="18">
        <v>323892.2816593871</v>
      </c>
      <c r="Q61" s="131">
        <f>P61*(1-Север_шип1!$X$1)</f>
        <v>323892.2816593871</v>
      </c>
      <c r="R61" s="176">
        <v>31.9</v>
      </c>
      <c r="S61" s="18">
        <v>340900.6449611658</v>
      </c>
      <c r="T61" s="131">
        <f>S61*(1-Север_шип1!$X$1)</f>
        <v>340900.6449611658</v>
      </c>
      <c r="U61" s="177">
        <v>35.5</v>
      </c>
    </row>
    <row r="62" spans="1:21" ht="12.75">
      <c r="A62" s="130" t="s">
        <v>1472</v>
      </c>
      <c r="B62" s="18">
        <v>285598.7073097073</v>
      </c>
      <c r="C62" s="131">
        <f>B62*(1-Север_шип1!$X$1)</f>
        <v>285598.7073097073</v>
      </c>
      <c r="D62" s="176">
        <v>24.2</v>
      </c>
      <c r="E62" s="18">
        <v>299075.0832614161</v>
      </c>
      <c r="F62" s="131">
        <f>E62*(1-Север_шип1!$X$1)</f>
        <v>299075.0832614161</v>
      </c>
      <c r="G62" s="176">
        <v>27.3</v>
      </c>
      <c r="H62" s="18">
        <v>315450.5305041208</v>
      </c>
      <c r="I62" s="131">
        <f>H62*(1-Север_шип1!$X$1)</f>
        <v>315450.5305041208</v>
      </c>
      <c r="J62" s="176">
        <v>30.4</v>
      </c>
      <c r="K62" s="126"/>
      <c r="L62" s="133" t="s">
        <v>1473</v>
      </c>
      <c r="M62" s="18">
        <v>321578.7653618202</v>
      </c>
      <c r="N62" s="131">
        <f>M62*(1-Север_шип1!$X$1)</f>
        <v>321578.7653618202</v>
      </c>
      <c r="O62" s="176">
        <v>29.6</v>
      </c>
      <c r="P62" s="18">
        <v>335281.90035510185</v>
      </c>
      <c r="Q62" s="131">
        <f>P62*(1-Север_шип1!$X$1)</f>
        <v>335281.90035510185</v>
      </c>
      <c r="R62" s="176">
        <v>33.3</v>
      </c>
      <c r="S62" s="18">
        <v>352865.7723636575</v>
      </c>
      <c r="T62" s="131">
        <f>S62*(1-Север_шип1!$X$1)</f>
        <v>352865.7723636575</v>
      </c>
      <c r="U62" s="177">
        <v>37.1</v>
      </c>
    </row>
    <row r="63" spans="1:21" ht="12.75">
      <c r="A63" s="130" t="s">
        <v>1474</v>
      </c>
      <c r="B63" s="18">
        <v>296316.65998354764</v>
      </c>
      <c r="C63" s="131">
        <f>B63*(1-Север_шип1!$X$1)</f>
        <v>296316.65998354764</v>
      </c>
      <c r="D63" s="176">
        <v>25.3</v>
      </c>
      <c r="E63" s="18">
        <v>309602.1564888691</v>
      </c>
      <c r="F63" s="131">
        <f>E63*(1-Север_шип1!$X$1)</f>
        <v>309602.1564888691</v>
      </c>
      <c r="G63" s="176">
        <v>28.6</v>
      </c>
      <c r="H63" s="18">
        <v>326538.7606002765</v>
      </c>
      <c r="I63" s="131">
        <f>H63*(1-Север_шип1!$X$1)</f>
        <v>326538.7606002765</v>
      </c>
      <c r="J63" s="176">
        <v>31.8</v>
      </c>
      <c r="K63" s="126"/>
      <c r="L63" s="133" t="s">
        <v>1475</v>
      </c>
      <c r="M63" s="18">
        <v>333187.96718007064</v>
      </c>
      <c r="N63" s="131">
        <f>M63*(1-Север_шип1!$X$1)</f>
        <v>333187.96718007064</v>
      </c>
      <c r="O63" s="176">
        <v>30.9</v>
      </c>
      <c r="P63" s="18">
        <v>346671.51905081666</v>
      </c>
      <c r="Q63" s="131">
        <f>P63*(1-Север_шип1!$X$1)</f>
        <v>346671.51905081666</v>
      </c>
      <c r="R63" s="176">
        <v>34.8</v>
      </c>
      <c r="S63" s="18">
        <v>364830.8997661491</v>
      </c>
      <c r="T63" s="131">
        <f>S63*(1-Север_шип1!$X$1)</f>
        <v>364830.8997661491</v>
      </c>
      <c r="U63" s="177">
        <v>38.7</v>
      </c>
    </row>
    <row r="64" spans="1:21" ht="12.75">
      <c r="A64" s="130" t="s">
        <v>1476</v>
      </c>
      <c r="B64" s="18">
        <v>307034.6126573881</v>
      </c>
      <c r="C64" s="131">
        <f>B64*(1-Север_шип1!$X$1)</f>
        <v>307034.6126573881</v>
      </c>
      <c r="D64" s="176">
        <v>26.4</v>
      </c>
      <c r="E64" s="18">
        <v>320129.22971632215</v>
      </c>
      <c r="F64" s="131">
        <f>E64*(1-Север_шип1!$X$1)</f>
        <v>320129.22971632215</v>
      </c>
      <c r="G64" s="176">
        <v>29.8</v>
      </c>
      <c r="H64" s="18">
        <v>337626.99069643224</v>
      </c>
      <c r="I64" s="131">
        <f>H64*(1-Север_шип1!$X$1)</f>
        <v>337626.99069643224</v>
      </c>
      <c r="J64" s="176">
        <v>33.2</v>
      </c>
      <c r="K64" s="126"/>
      <c r="L64" s="133" t="s">
        <v>1477</v>
      </c>
      <c r="M64" s="18">
        <v>344797.1689983212</v>
      </c>
      <c r="N64" s="131">
        <f>M64*(1-Север_шип1!$X$1)</f>
        <v>344797.1689983212</v>
      </c>
      <c r="O64" s="176">
        <v>32.1</v>
      </c>
      <c r="P64" s="18">
        <v>358061.13774653146</v>
      </c>
      <c r="Q64" s="131">
        <f>P64*(1-Север_шип1!$X$1)</f>
        <v>358061.13774653146</v>
      </c>
      <c r="R64" s="176">
        <v>36.2</v>
      </c>
      <c r="S64" s="18">
        <v>376796.02716864063</v>
      </c>
      <c r="T64" s="131">
        <f>S64*(1-Север_шип1!$X$1)</f>
        <v>376796.02716864063</v>
      </c>
      <c r="U64" s="177">
        <v>40.3</v>
      </c>
    </row>
    <row r="65" spans="1:21" ht="12.75">
      <c r="A65" s="130" t="s">
        <v>1478</v>
      </c>
      <c r="B65" s="18">
        <v>317752.5653312285</v>
      </c>
      <c r="C65" s="131">
        <f>B65*(1-Север_шип1!$X$1)</f>
        <v>317752.5653312285</v>
      </c>
      <c r="D65" s="176">
        <v>27.5</v>
      </c>
      <c r="E65" s="18">
        <v>330656.30294377526</v>
      </c>
      <c r="F65" s="131">
        <f>E65*(1-Север_шип1!$X$1)</f>
        <v>330656.30294377526</v>
      </c>
      <c r="G65" s="176">
        <v>31.1</v>
      </c>
      <c r="H65" s="18">
        <v>348715.220792588</v>
      </c>
      <c r="I65" s="131">
        <f>H65*(1-Север_шип1!$X$1)</f>
        <v>348715.220792588</v>
      </c>
      <c r="J65" s="176">
        <v>34.6</v>
      </c>
      <c r="K65" s="126"/>
      <c r="L65" s="133" t="s">
        <v>1479</v>
      </c>
      <c r="M65" s="18">
        <v>356406.3708165718</v>
      </c>
      <c r="N65" s="131">
        <f>M65*(1-Север_шип1!$X$1)</f>
        <v>356406.3708165718</v>
      </c>
      <c r="O65" s="176">
        <v>33.4</v>
      </c>
      <c r="P65" s="18">
        <v>369450.75644224614</v>
      </c>
      <c r="Q65" s="131">
        <f>P65*(1-Север_шип1!$X$1)</f>
        <v>369450.75644224614</v>
      </c>
      <c r="R65" s="176">
        <v>37.7</v>
      </c>
      <c r="S65" s="18">
        <v>388761.1545711324</v>
      </c>
      <c r="T65" s="131">
        <f>S65*(1-Север_шип1!$X$1)</f>
        <v>388761.1545711324</v>
      </c>
      <c r="U65" s="177">
        <v>41.9</v>
      </c>
    </row>
    <row r="66" spans="1:21" ht="12.75">
      <c r="A66" s="130" t="s">
        <v>1480</v>
      </c>
      <c r="B66" s="18">
        <v>328470.5180050688</v>
      </c>
      <c r="C66" s="131">
        <f>B66*(1-Север_шип1!$X$1)</f>
        <v>328470.5180050688</v>
      </c>
      <c r="D66" s="176">
        <v>28.6</v>
      </c>
      <c r="E66" s="18">
        <v>341183.3761712283</v>
      </c>
      <c r="F66" s="131">
        <f>E66*(1-Север_шип1!$X$1)</f>
        <v>341183.3761712283</v>
      </c>
      <c r="G66" s="176">
        <v>32.3</v>
      </c>
      <c r="H66" s="18">
        <v>359803.4508887438</v>
      </c>
      <c r="I66" s="131">
        <f>H66*(1-Север_шип1!$X$1)</f>
        <v>359803.4508887438</v>
      </c>
      <c r="J66" s="176">
        <v>35.9</v>
      </c>
      <c r="K66" s="126"/>
      <c r="L66" s="133" t="s">
        <v>1481</v>
      </c>
      <c r="M66" s="18">
        <v>368015.57263482234</v>
      </c>
      <c r="N66" s="131">
        <f>M66*(1-Север_шип1!$X$1)</f>
        <v>368015.57263482234</v>
      </c>
      <c r="O66" s="176">
        <v>34.7</v>
      </c>
      <c r="P66" s="18">
        <v>380840.3751379608</v>
      </c>
      <c r="Q66" s="131">
        <f>P66*(1-Север_шип1!$X$1)</f>
        <v>380840.3751379608</v>
      </c>
      <c r="R66" s="176">
        <v>39.1</v>
      </c>
      <c r="S66" s="18">
        <v>400726.28197362396</v>
      </c>
      <c r="T66" s="131">
        <f>S66*(1-Север_шип1!$X$1)</f>
        <v>400726.28197362396</v>
      </c>
      <c r="U66" s="177">
        <v>43.6</v>
      </c>
    </row>
    <row r="67" spans="1:21" ht="12.75">
      <c r="A67" s="130" t="s">
        <v>1482</v>
      </c>
      <c r="B67" s="18">
        <v>339188.4706789093</v>
      </c>
      <c r="C67" s="131">
        <f>B67*(1-Север_шип1!$X$1)</f>
        <v>339188.4706789093</v>
      </c>
      <c r="D67" s="176">
        <v>29.7</v>
      </c>
      <c r="E67" s="18">
        <v>351710.44939868135</v>
      </c>
      <c r="F67" s="131">
        <f>E67*(1-Север_шип1!$X$1)</f>
        <v>351710.44939868135</v>
      </c>
      <c r="G67" s="176">
        <v>33.5</v>
      </c>
      <c r="H67" s="18">
        <v>370891.6809848994</v>
      </c>
      <c r="I67" s="131">
        <f>H67*(1-Север_шип1!$X$1)</f>
        <v>370891.6809848994</v>
      </c>
      <c r="J67" s="176">
        <v>37.3</v>
      </c>
      <c r="K67" s="126"/>
      <c r="L67" s="133" t="s">
        <v>1483</v>
      </c>
      <c r="M67" s="18">
        <v>379624.7744530729</v>
      </c>
      <c r="N67" s="131">
        <f>M67*(1-Север_шип1!$X$1)</f>
        <v>379624.7744530729</v>
      </c>
      <c r="O67" s="176">
        <v>36</v>
      </c>
      <c r="P67" s="18">
        <v>392229.9938336756</v>
      </c>
      <c r="Q67" s="131">
        <f>P67*(1-Север_шип1!$X$1)</f>
        <v>392229.9938336756</v>
      </c>
      <c r="R67" s="176">
        <v>40.6</v>
      </c>
      <c r="S67" s="18">
        <v>412691.40937611554</v>
      </c>
      <c r="T67" s="131">
        <f>S67*(1-Север_шип1!$X$1)</f>
        <v>412691.40937611554</v>
      </c>
      <c r="U67" s="177">
        <v>45.2</v>
      </c>
    </row>
    <row r="68" spans="1:21" ht="12.75">
      <c r="A68" s="130" t="s">
        <v>1484</v>
      </c>
      <c r="B68" s="18">
        <v>349906.4233527497</v>
      </c>
      <c r="C68" s="131">
        <f>B68*(1-Север_шип1!$X$1)</f>
        <v>349906.4233527497</v>
      </c>
      <c r="D68" s="176">
        <v>30.8</v>
      </c>
      <c r="E68" s="18">
        <v>362237.5226261344</v>
      </c>
      <c r="F68" s="131">
        <f>E68*(1-Север_шип1!$X$1)</f>
        <v>362237.5226261344</v>
      </c>
      <c r="G68" s="176">
        <v>34.8</v>
      </c>
      <c r="H68" s="18">
        <v>381979.91108105524</v>
      </c>
      <c r="I68" s="131">
        <f>H68*(1-Север_шип1!$X$1)</f>
        <v>381979.91108105524</v>
      </c>
      <c r="J68" s="176">
        <v>38.7</v>
      </c>
      <c r="K68" s="126"/>
      <c r="L68" s="133" t="s">
        <v>1485</v>
      </c>
      <c r="M68" s="18">
        <v>391233.9762713234</v>
      </c>
      <c r="N68" s="131">
        <f>M68*(1-Север_шип1!$X$1)</f>
        <v>391233.9762713234</v>
      </c>
      <c r="O68" s="176">
        <v>37.3</v>
      </c>
      <c r="P68" s="18">
        <v>403619.6125293902</v>
      </c>
      <c r="Q68" s="131">
        <f>P68*(1-Север_шип1!$X$1)</f>
        <v>403619.6125293902</v>
      </c>
      <c r="R68" s="176">
        <v>42</v>
      </c>
      <c r="S68" s="18">
        <v>424656.5367786073</v>
      </c>
      <c r="T68" s="131">
        <f>S68*(1-Север_шип1!$X$1)</f>
        <v>424656.5367786073</v>
      </c>
      <c r="U68" s="177">
        <v>46.7</v>
      </c>
    </row>
    <row r="69" spans="1:21" ht="12.75">
      <c r="A69" s="130" t="s">
        <v>1486</v>
      </c>
      <c r="B69" s="18">
        <v>360624.3760265902</v>
      </c>
      <c r="C69" s="131">
        <f>B69*(1-Север_шип1!$X$1)</f>
        <v>360624.3760265902</v>
      </c>
      <c r="D69" s="176">
        <v>32</v>
      </c>
      <c r="E69" s="18">
        <v>372764.59585358744</v>
      </c>
      <c r="F69" s="131">
        <f>E69*(1-Север_шип1!$X$1)</f>
        <v>372764.59585358744</v>
      </c>
      <c r="G69" s="176">
        <v>36</v>
      </c>
      <c r="H69" s="18">
        <v>393068.1411772111</v>
      </c>
      <c r="I69" s="131">
        <f>H69*(1-Север_шип1!$X$1)</f>
        <v>393068.1411772111</v>
      </c>
      <c r="J69" s="176">
        <v>40.1</v>
      </c>
      <c r="K69" s="126"/>
      <c r="L69" s="133" t="s">
        <v>1487</v>
      </c>
      <c r="M69" s="18">
        <v>402843.1780895739</v>
      </c>
      <c r="N69" s="131">
        <f>M69*(1-Север_шип1!$X$1)</f>
        <v>402843.1780895739</v>
      </c>
      <c r="O69" s="176">
        <v>38.6</v>
      </c>
      <c r="P69" s="18">
        <v>415009.23122510494</v>
      </c>
      <c r="Q69" s="131">
        <f>P69*(1-Север_шип1!$X$1)</f>
        <v>415009.23122510494</v>
      </c>
      <c r="R69" s="176">
        <v>43.5</v>
      </c>
      <c r="S69" s="18">
        <v>436621.66418109875</v>
      </c>
      <c r="T69" s="131">
        <f>S69*(1-Север_шип1!$X$1)</f>
        <v>436621.66418109875</v>
      </c>
      <c r="U69" s="177">
        <v>48.4</v>
      </c>
    </row>
    <row r="70" spans="1:21" ht="12.75">
      <c r="A70" s="130" t="s">
        <v>1488</v>
      </c>
      <c r="B70" s="18">
        <v>371342.3287004305</v>
      </c>
      <c r="C70" s="131">
        <f>B70*(1-Север_шип1!$X$1)</f>
        <v>371342.3287004305</v>
      </c>
      <c r="D70" s="176">
        <v>33.1</v>
      </c>
      <c r="E70" s="18">
        <v>383291.66908104054</v>
      </c>
      <c r="F70" s="131">
        <f>E70*(1-Север_шип1!$X$1)</f>
        <v>383291.66908104054</v>
      </c>
      <c r="G70" s="176">
        <v>37.3</v>
      </c>
      <c r="H70" s="18">
        <v>404156.3712733666</v>
      </c>
      <c r="I70" s="131">
        <f>H70*(1-Север_шип1!$X$1)</f>
        <v>404156.3712733666</v>
      </c>
      <c r="J70" s="176">
        <v>41.5</v>
      </c>
      <c r="K70" s="126"/>
      <c r="L70" s="133" t="s">
        <v>1489</v>
      </c>
      <c r="M70" s="18">
        <v>414452.37990782456</v>
      </c>
      <c r="N70" s="131">
        <f>M70*(1-Север_шип1!$X$1)</f>
        <v>414452.37990782456</v>
      </c>
      <c r="O70" s="176">
        <v>39.8</v>
      </c>
      <c r="P70" s="18">
        <v>426398.84992081963</v>
      </c>
      <c r="Q70" s="131">
        <f>P70*(1-Север_шип1!$X$1)</f>
        <v>426398.84992081963</v>
      </c>
      <c r="R70" s="176">
        <v>44.9</v>
      </c>
      <c r="S70" s="18">
        <v>448586.79158359056</v>
      </c>
      <c r="T70" s="131">
        <f>S70*(1-Север_шип1!$X$1)</f>
        <v>448586.79158359056</v>
      </c>
      <c r="U70" s="177">
        <v>50</v>
      </c>
    </row>
    <row r="71" spans="1:21" ht="12.75">
      <c r="A71" s="130" t="s">
        <v>1490</v>
      </c>
      <c r="B71" s="18">
        <v>382060.28137427085</v>
      </c>
      <c r="C71" s="131">
        <f>B71*(1-Север_шип1!$X$1)</f>
        <v>382060.28137427085</v>
      </c>
      <c r="D71" s="176">
        <v>34.2</v>
      </c>
      <c r="E71" s="18">
        <v>393818.7423084936</v>
      </c>
      <c r="F71" s="131">
        <f>E71*(1-Север_шип1!$X$1)</f>
        <v>393818.7423084936</v>
      </c>
      <c r="G71" s="176">
        <v>38.5</v>
      </c>
      <c r="H71" s="18">
        <v>415244.6013695224</v>
      </c>
      <c r="I71" s="131">
        <f>H71*(1-Север_шип1!$X$1)</f>
        <v>415244.6013695224</v>
      </c>
      <c r="J71" s="176">
        <v>42.9</v>
      </c>
      <c r="K71" s="126"/>
      <c r="L71" s="133" t="s">
        <v>1491</v>
      </c>
      <c r="M71" s="18">
        <v>426061.5817260751</v>
      </c>
      <c r="N71" s="131">
        <f>M71*(1-Север_шип1!$X$1)</f>
        <v>426061.5817260751</v>
      </c>
      <c r="O71" s="176">
        <v>41.1</v>
      </c>
      <c r="P71" s="18">
        <v>437788.4686165344</v>
      </c>
      <c r="Q71" s="131">
        <f>P71*(1-Север_шип1!$X$1)</f>
        <v>437788.4686165344</v>
      </c>
      <c r="R71" s="176">
        <v>46.4</v>
      </c>
      <c r="S71" s="18">
        <v>460551.9189860822</v>
      </c>
      <c r="T71" s="131">
        <f>S71*(1-Север_шип1!$X$1)</f>
        <v>460551.9189860822</v>
      </c>
      <c r="U71" s="177">
        <v>51.6</v>
      </c>
    </row>
    <row r="72" spans="1:21" ht="12.75">
      <c r="A72" s="130" t="s">
        <v>1492</v>
      </c>
      <c r="B72" s="18">
        <v>392778.23404811136</v>
      </c>
      <c r="C72" s="131">
        <f>B72*(1-Север_шип1!$X$1)</f>
        <v>392778.23404811136</v>
      </c>
      <c r="D72" s="176">
        <v>35.3</v>
      </c>
      <c r="E72" s="18">
        <v>404345.81553594663</v>
      </c>
      <c r="F72" s="131">
        <f>E72*(1-Север_шип1!$X$1)</f>
        <v>404345.81553594663</v>
      </c>
      <c r="G72" s="176">
        <v>39.7</v>
      </c>
      <c r="H72" s="18">
        <v>426332.8314656781</v>
      </c>
      <c r="I72" s="131">
        <f>H72*(1-Север_шип1!$X$1)</f>
        <v>426332.8314656781</v>
      </c>
      <c r="J72" s="176">
        <v>44.2</v>
      </c>
      <c r="K72" s="126"/>
      <c r="L72" s="133" t="s">
        <v>1493</v>
      </c>
      <c r="M72" s="18">
        <v>437670.78354432556</v>
      </c>
      <c r="N72" s="131">
        <f>M72*(1-Север_шип1!$X$1)</f>
        <v>437670.78354432556</v>
      </c>
      <c r="O72" s="176">
        <v>42.4</v>
      </c>
      <c r="P72" s="18">
        <v>449178.08731224906</v>
      </c>
      <c r="Q72" s="131">
        <f>P72*(1-Север_шип1!$X$1)</f>
        <v>449178.08731224906</v>
      </c>
      <c r="R72" s="176">
        <v>47.8</v>
      </c>
      <c r="S72" s="18">
        <v>472517.0463885738</v>
      </c>
      <c r="T72" s="131">
        <f>S72*(1-Север_шип1!$X$1)</f>
        <v>472517.0463885738</v>
      </c>
      <c r="U72" s="177">
        <v>53.2</v>
      </c>
    </row>
    <row r="73" spans="1:21" ht="12.75">
      <c r="A73" s="130" t="s">
        <v>1494</v>
      </c>
      <c r="B73" s="18">
        <v>403496.1867219517</v>
      </c>
      <c r="C73" s="131">
        <f>B73*(1-Север_шип1!$X$1)</f>
        <v>403496.1867219517</v>
      </c>
      <c r="D73" s="176">
        <v>36.4</v>
      </c>
      <c r="E73" s="18">
        <v>414872.8887633997</v>
      </c>
      <c r="F73" s="131">
        <f>E73*(1-Север_шип1!$X$1)</f>
        <v>414872.8887633997</v>
      </c>
      <c r="G73" s="176">
        <v>41</v>
      </c>
      <c r="H73" s="18">
        <v>437421.06156183383</v>
      </c>
      <c r="I73" s="131">
        <f>H73*(1-Север_шип1!$X$1)</f>
        <v>437421.06156183383</v>
      </c>
      <c r="J73" s="176">
        <v>45.6</v>
      </c>
      <c r="K73" s="126"/>
      <c r="L73" s="133" t="s">
        <v>1495</v>
      </c>
      <c r="M73" s="18">
        <v>449279.98536257615</v>
      </c>
      <c r="N73" s="131">
        <f>M73*(1-Север_шип1!$X$1)</f>
        <v>449279.98536257615</v>
      </c>
      <c r="O73" s="176">
        <v>43.7</v>
      </c>
      <c r="P73" s="18">
        <v>460567.70600796386</v>
      </c>
      <c r="Q73" s="131">
        <f>P73*(1-Север_шип1!$X$1)</f>
        <v>460567.70600796386</v>
      </c>
      <c r="R73" s="176">
        <v>49.3</v>
      </c>
      <c r="S73" s="18">
        <v>484482.1737910654</v>
      </c>
      <c r="T73" s="131">
        <f>S73*(1-Север_шип1!$X$1)</f>
        <v>484482.1737910654</v>
      </c>
      <c r="U73" s="177">
        <v>54.8</v>
      </c>
    </row>
    <row r="74" spans="1:21" ht="12.75">
      <c r="A74" s="130" t="s">
        <v>1496</v>
      </c>
      <c r="B74" s="18">
        <v>414214.1393957922</v>
      </c>
      <c r="C74" s="131">
        <f>B74*(1-Север_шип1!$X$1)</f>
        <v>414214.1393957922</v>
      </c>
      <c r="D74" s="176">
        <v>37.5</v>
      </c>
      <c r="E74" s="18">
        <v>425399.9619908527</v>
      </c>
      <c r="F74" s="131">
        <f>E74*(1-Север_шип1!$X$1)</f>
        <v>425399.9619908527</v>
      </c>
      <c r="G74" s="176">
        <v>42.2</v>
      </c>
      <c r="H74" s="18">
        <v>448509.2916579896</v>
      </c>
      <c r="I74" s="131">
        <f>H74*(1-Север_шип1!$X$1)</f>
        <v>448509.2916579896</v>
      </c>
      <c r="J74" s="176">
        <v>47</v>
      </c>
      <c r="K74" s="126"/>
      <c r="L74" s="133" t="s">
        <v>1497</v>
      </c>
      <c r="M74" s="18">
        <v>460889.1871808267</v>
      </c>
      <c r="N74" s="131">
        <f>M74*(1-Север_шип1!$X$1)</f>
        <v>460889.1871808267</v>
      </c>
      <c r="O74" s="176">
        <v>45</v>
      </c>
      <c r="P74" s="18">
        <v>471957.3247036785</v>
      </c>
      <c r="Q74" s="131">
        <f>P74*(1-Север_шип1!$X$1)</f>
        <v>471957.3247036785</v>
      </c>
      <c r="R74" s="176">
        <v>50.7</v>
      </c>
      <c r="S74" s="18">
        <v>496447.301193557</v>
      </c>
      <c r="T74" s="131">
        <f>S74*(1-Север_шип1!$X$1)</f>
        <v>496447.301193557</v>
      </c>
      <c r="U74" s="177">
        <v>56.5</v>
      </c>
    </row>
    <row r="75" spans="1:21" ht="12.75">
      <c r="A75" s="130" t="s">
        <v>1498</v>
      </c>
      <c r="B75" s="18">
        <v>424932.0920696326</v>
      </c>
      <c r="C75" s="131">
        <f>B75*(1-Север_шип1!$X$1)</f>
        <v>424932.0920696326</v>
      </c>
      <c r="D75" s="176">
        <v>38.6</v>
      </c>
      <c r="E75" s="18">
        <v>435927.0352183058</v>
      </c>
      <c r="F75" s="131">
        <f>E75*(1-Север_шип1!$X$1)</f>
        <v>435927.0352183058</v>
      </c>
      <c r="G75" s="176">
        <v>43.5</v>
      </c>
      <c r="H75" s="18">
        <v>459597.52175414533</v>
      </c>
      <c r="I75" s="131">
        <f>H75*(1-Север_шип1!$X$1)</f>
        <v>459597.52175414533</v>
      </c>
      <c r="J75" s="176">
        <v>48.4</v>
      </c>
      <c r="K75" s="126"/>
      <c r="L75" s="133" t="s">
        <v>1499</v>
      </c>
      <c r="M75" s="18">
        <v>472498.38899907726</v>
      </c>
      <c r="N75" s="131">
        <f>M75*(1-Север_шип1!$X$1)</f>
        <v>472498.38899907726</v>
      </c>
      <c r="O75" s="176">
        <v>46.3</v>
      </c>
      <c r="P75" s="18">
        <v>483346.94339939323</v>
      </c>
      <c r="Q75" s="131">
        <f>P75*(1-Север_шип1!$X$1)</f>
        <v>483346.94339939323</v>
      </c>
      <c r="R75" s="176">
        <v>52.2</v>
      </c>
      <c r="S75" s="18">
        <v>508412.42859604873</v>
      </c>
      <c r="T75" s="131">
        <f>S75*(1-Север_шип1!$X$1)</f>
        <v>508412.42859604873</v>
      </c>
      <c r="U75" s="177">
        <v>58.1</v>
      </c>
    </row>
    <row r="76" spans="1:21" ht="12.75">
      <c r="A76" s="130" t="s">
        <v>1500</v>
      </c>
      <c r="B76" s="18">
        <v>435650.0447434731</v>
      </c>
      <c r="C76" s="131">
        <f>B76*(1-Север_шип1!$X$1)</f>
        <v>435650.0447434731</v>
      </c>
      <c r="D76" s="176">
        <v>39.7</v>
      </c>
      <c r="E76" s="18">
        <v>446454.1084457588</v>
      </c>
      <c r="F76" s="131">
        <f>E76*(1-Север_шип1!$X$1)</f>
        <v>446454.1084457588</v>
      </c>
      <c r="G76" s="176">
        <v>44.7</v>
      </c>
      <c r="H76" s="18">
        <v>470685.75185030105</v>
      </c>
      <c r="I76" s="131">
        <f>H76*(1-Север_шип1!$X$1)</f>
        <v>470685.75185030105</v>
      </c>
      <c r="J76" s="176">
        <v>49.8</v>
      </c>
      <c r="K76" s="126"/>
      <c r="L76" s="133" t="s">
        <v>1501</v>
      </c>
      <c r="M76" s="18">
        <v>484107.59081732784</v>
      </c>
      <c r="N76" s="131">
        <f>M76*(1-Север_шип1!$X$1)</f>
        <v>484107.59081732784</v>
      </c>
      <c r="O76" s="176">
        <v>47.6</v>
      </c>
      <c r="P76" s="18">
        <v>494736.56209510803</v>
      </c>
      <c r="Q76" s="131">
        <f>P76*(1-Север_шип1!$X$1)</f>
        <v>494736.56209510803</v>
      </c>
      <c r="R76" s="176">
        <v>53.6</v>
      </c>
      <c r="S76" s="18">
        <v>520377.55599854025</v>
      </c>
      <c r="T76" s="131">
        <f>S76*(1-Север_шип1!$X$1)</f>
        <v>520377.55599854025</v>
      </c>
      <c r="U76" s="177">
        <v>59.7</v>
      </c>
    </row>
    <row r="77" spans="1:21" ht="12.75">
      <c r="A77" s="130" t="s">
        <v>1502</v>
      </c>
      <c r="B77" s="18">
        <v>446367.9974173134</v>
      </c>
      <c r="C77" s="131">
        <f>B77*(1-Север_шип1!$X$1)</f>
        <v>446367.9974173134</v>
      </c>
      <c r="D77" s="176">
        <v>40.8</v>
      </c>
      <c r="E77" s="18">
        <v>456981.1816732119</v>
      </c>
      <c r="F77" s="131">
        <f>E77*(1-Север_шип1!$X$1)</f>
        <v>456981.1816732119</v>
      </c>
      <c r="G77" s="176">
        <v>46</v>
      </c>
      <c r="H77" s="18">
        <v>481773.98194645694</v>
      </c>
      <c r="I77" s="131">
        <f>H77*(1-Север_шип1!$X$1)</f>
        <v>481773.98194645694</v>
      </c>
      <c r="J77" s="176">
        <v>51.2</v>
      </c>
      <c r="K77" s="126"/>
      <c r="L77" s="133" t="s">
        <v>1503</v>
      </c>
      <c r="M77" s="18">
        <v>495716.7926355784</v>
      </c>
      <c r="N77" s="131">
        <f>M77*(1-Север_шип1!$X$1)</f>
        <v>495716.7926355784</v>
      </c>
      <c r="O77" s="176">
        <v>48.8</v>
      </c>
      <c r="P77" s="18">
        <v>506126.1807908226</v>
      </c>
      <c r="Q77" s="131">
        <f>P77*(1-Север_шип1!$X$1)</f>
        <v>506126.1807908226</v>
      </c>
      <c r="R77" s="176">
        <v>55.1</v>
      </c>
      <c r="S77" s="18">
        <v>532342.683401032</v>
      </c>
      <c r="T77" s="131">
        <f>S77*(1-Север_шип1!$X$1)</f>
        <v>532342.683401032</v>
      </c>
      <c r="U77" s="177">
        <v>61.3</v>
      </c>
    </row>
    <row r="78" spans="1:21" ht="12.75">
      <c r="A78" s="130" t="s">
        <v>1504</v>
      </c>
      <c r="B78" s="18">
        <v>457085.95009115373</v>
      </c>
      <c r="C78" s="131">
        <f>B78*(1-Север_шип1!$X$1)</f>
        <v>457085.95009115373</v>
      </c>
      <c r="D78" s="176">
        <v>41.9</v>
      </c>
      <c r="E78" s="18">
        <v>467508.25490066496</v>
      </c>
      <c r="F78" s="131">
        <f>E78*(1-Север_шип1!$X$1)</f>
        <v>467508.25490066496</v>
      </c>
      <c r="G78" s="176">
        <v>47.2</v>
      </c>
      <c r="H78" s="18">
        <v>492862.21204261255</v>
      </c>
      <c r="I78" s="131">
        <f>H78*(1-Север_шип1!$X$1)</f>
        <v>492862.21204261255</v>
      </c>
      <c r="J78" s="176">
        <v>52.5</v>
      </c>
      <c r="K78" s="126"/>
      <c r="L78" s="133" t="s">
        <v>1505</v>
      </c>
      <c r="M78" s="18">
        <v>507325.994453829</v>
      </c>
      <c r="N78" s="131">
        <f>M78*(1-Север_шип1!$X$1)</f>
        <v>507325.994453829</v>
      </c>
      <c r="O78" s="176">
        <v>50.1</v>
      </c>
      <c r="P78" s="18">
        <v>517515.79948653735</v>
      </c>
      <c r="Q78" s="131">
        <f>P78*(1-Север_шип1!$X$1)</f>
        <v>517515.79948653735</v>
      </c>
      <c r="R78" s="176">
        <v>56.5</v>
      </c>
      <c r="S78" s="18">
        <v>544307.8108035235</v>
      </c>
      <c r="T78" s="131">
        <f>S78*(1-Север_шип1!$X$1)</f>
        <v>544307.8108035235</v>
      </c>
      <c r="U78" s="177">
        <v>62.9</v>
      </c>
    </row>
    <row r="79" spans="1:21" ht="12.75">
      <c r="A79" s="130" t="s">
        <v>1506</v>
      </c>
      <c r="B79" s="18">
        <v>467803.90276499424</v>
      </c>
      <c r="C79" s="131">
        <f>B79*(1-Север_шип1!$X$1)</f>
        <v>467803.90276499424</v>
      </c>
      <c r="D79" s="176">
        <v>43</v>
      </c>
      <c r="E79" s="18">
        <v>478035.32812811807</v>
      </c>
      <c r="F79" s="131">
        <f>E79*(1-Север_шип1!$X$1)</f>
        <v>478035.32812811807</v>
      </c>
      <c r="G79" s="176">
        <v>48.4</v>
      </c>
      <c r="H79" s="18">
        <v>503950.44213876827</v>
      </c>
      <c r="I79" s="131">
        <f>H79*(1-Север_шип1!$X$1)</f>
        <v>503950.44213876827</v>
      </c>
      <c r="J79" s="176">
        <v>53.9</v>
      </c>
      <c r="K79" s="126"/>
      <c r="L79" s="178"/>
      <c r="M79" s="18"/>
      <c r="N79" s="179"/>
      <c r="O79" s="180"/>
      <c r="P79" s="18"/>
      <c r="Q79" s="179"/>
      <c r="R79" s="180"/>
      <c r="S79" s="18"/>
      <c r="T79" s="179"/>
      <c r="U79" s="183"/>
    </row>
    <row r="80" spans="1:21" ht="12.75">
      <c r="A80" s="130"/>
      <c r="B80" s="12"/>
      <c r="C80" s="131"/>
      <c r="D80" s="182"/>
      <c r="E80" s="12"/>
      <c r="F80" s="131"/>
      <c r="G80" s="182"/>
      <c r="H80" s="18"/>
      <c r="I80" s="179"/>
      <c r="J80" s="134"/>
      <c r="K80" s="126"/>
      <c r="L80" s="133"/>
      <c r="M80" s="136"/>
      <c r="N80" s="137"/>
      <c r="O80" s="138"/>
      <c r="P80" s="136"/>
      <c r="Q80" s="137"/>
      <c r="R80" s="138"/>
      <c r="S80" s="10"/>
      <c r="T80" s="139"/>
      <c r="U80" s="140"/>
    </row>
    <row r="81" spans="1:21" ht="12.75" customHeight="1">
      <c r="A81" s="142" t="s">
        <v>459</v>
      </c>
      <c r="B81" s="143" t="s">
        <v>177</v>
      </c>
      <c r="C81" s="143"/>
      <c r="D81" s="143"/>
      <c r="E81" s="143"/>
      <c r="F81" s="143"/>
      <c r="G81" s="143"/>
      <c r="H81" s="143"/>
      <c r="I81" s="143"/>
      <c r="J81" s="143"/>
      <c r="K81" s="126"/>
      <c r="L81" s="127" t="s">
        <v>459</v>
      </c>
      <c r="M81" s="144" t="s">
        <v>177</v>
      </c>
      <c r="N81" s="144"/>
      <c r="O81" s="144"/>
      <c r="P81" s="144"/>
      <c r="Q81" s="144"/>
      <c r="R81" s="144"/>
      <c r="S81" s="144"/>
      <c r="T81" s="144"/>
      <c r="U81" s="144"/>
    </row>
    <row r="82" spans="1:21" ht="12.75">
      <c r="A82" s="142"/>
      <c r="B82" s="124">
        <v>2.24</v>
      </c>
      <c r="C82" s="124"/>
      <c r="D82" s="124"/>
      <c r="E82" s="174">
        <v>2.5</v>
      </c>
      <c r="F82" s="174"/>
      <c r="G82" s="174"/>
      <c r="H82" s="124">
        <v>2.76</v>
      </c>
      <c r="I82" s="124"/>
      <c r="J82" s="124"/>
      <c r="K82" s="126"/>
      <c r="L82" s="127"/>
      <c r="M82" s="124">
        <v>2.24</v>
      </c>
      <c r="N82" s="124"/>
      <c r="O82" s="124"/>
      <c r="P82" s="174">
        <v>2.5</v>
      </c>
      <c r="Q82" s="174"/>
      <c r="R82" s="174"/>
      <c r="S82" s="175">
        <v>2.76</v>
      </c>
      <c r="T82" s="175"/>
      <c r="U82" s="175"/>
    </row>
    <row r="83" spans="1:21" ht="12.75">
      <c r="A83" s="130" t="s">
        <v>1507</v>
      </c>
      <c r="B83" s="18">
        <v>156285.77589321442</v>
      </c>
      <c r="C83" s="131">
        <f>B83*(1-Север_шип1!$X$1)</f>
        <v>156285.77589321442</v>
      </c>
      <c r="D83" s="134">
        <v>11.8</v>
      </c>
      <c r="E83" s="18">
        <v>165989.05361520624</v>
      </c>
      <c r="F83" s="131">
        <f>E83*(1-Север_шип1!$X$1)</f>
        <v>165989.05361520624</v>
      </c>
      <c r="G83" s="134">
        <v>13.3</v>
      </c>
      <c r="H83" s="18">
        <v>175555.9888754928</v>
      </c>
      <c r="I83" s="131">
        <f>H83*(1-Север_шип1!$X$1)</f>
        <v>175555.9888754928</v>
      </c>
      <c r="J83" s="134">
        <v>14.8</v>
      </c>
      <c r="K83" s="126"/>
      <c r="L83" s="133" t="s">
        <v>1508</v>
      </c>
      <c r="M83" s="18">
        <v>194125.83215974848</v>
      </c>
      <c r="N83" s="131">
        <f>M83*(1-Север_шип1!$X$1)</f>
        <v>194125.83215974848</v>
      </c>
      <c r="O83" s="134">
        <v>14.9</v>
      </c>
      <c r="P83" s="18">
        <v>205908.69121869735</v>
      </c>
      <c r="Q83" s="131">
        <f>P83*(1-Север_шип1!$X$1)</f>
        <v>205908.69121869735</v>
      </c>
      <c r="R83" s="134">
        <v>16.8</v>
      </c>
      <c r="S83" s="18">
        <v>218707.6604133021</v>
      </c>
      <c r="T83" s="131">
        <f>S83*(1-Север_шип1!$X$1)</f>
        <v>218707.6604133021</v>
      </c>
      <c r="U83" s="135">
        <v>18.7</v>
      </c>
    </row>
    <row r="84" spans="1:21" ht="12.75">
      <c r="A84" s="130" t="s">
        <v>1509</v>
      </c>
      <c r="B84" s="18">
        <v>180749.91907455932</v>
      </c>
      <c r="C84" s="131">
        <f>B84*(1-Север_шип1!$X$1)</f>
        <v>180749.91907455932</v>
      </c>
      <c r="D84" s="134">
        <v>13.2</v>
      </c>
      <c r="E84" s="18">
        <v>191919.9546477382</v>
      </c>
      <c r="F84" s="131">
        <f>E84*(1-Север_шип1!$X$1)</f>
        <v>191919.9546477382</v>
      </c>
      <c r="G84" s="134">
        <v>14.9</v>
      </c>
      <c r="H84" s="18">
        <v>204104.6651727657</v>
      </c>
      <c r="I84" s="131">
        <f>H84*(1-Север_шип1!$X$1)</f>
        <v>204104.6651727657</v>
      </c>
      <c r="J84" s="134">
        <v>16.6</v>
      </c>
      <c r="K84" s="126"/>
      <c r="L84" s="133" t="s">
        <v>1510</v>
      </c>
      <c r="M84" s="18">
        <v>207506.05079635995</v>
      </c>
      <c r="N84" s="131">
        <f>M84*(1-Север_шип1!$X$1)</f>
        <v>207506.05079635995</v>
      </c>
      <c r="O84" s="134">
        <v>16.5</v>
      </c>
      <c r="P84" s="18">
        <v>219900.29815727123</v>
      </c>
      <c r="Q84" s="131">
        <f>P84*(1-Север_шип1!$X$1)</f>
        <v>219900.29815727123</v>
      </c>
      <c r="R84" s="134">
        <v>18.6</v>
      </c>
      <c r="S84" s="18">
        <v>233312.09083764593</v>
      </c>
      <c r="T84" s="131">
        <f>S84*(1-Север_шип1!$X$1)</f>
        <v>233312.09083764593</v>
      </c>
      <c r="U84" s="135">
        <v>20.7</v>
      </c>
    </row>
    <row r="85" spans="1:21" ht="12.75">
      <c r="A85" s="130" t="s">
        <v>1511</v>
      </c>
      <c r="B85" s="18">
        <v>193236.01819914574</v>
      </c>
      <c r="C85" s="131">
        <f>B85*(1-Север_шип1!$X$1)</f>
        <v>193236.01819914574</v>
      </c>
      <c r="D85" s="134">
        <v>14.7</v>
      </c>
      <c r="E85" s="18">
        <v>205023.18280951682</v>
      </c>
      <c r="F85" s="131">
        <f>E85*(1-Север_шип1!$X$1)</f>
        <v>205023.18280951682</v>
      </c>
      <c r="G85" s="134">
        <v>16.6</v>
      </c>
      <c r="H85" s="18">
        <v>217823.58718792908</v>
      </c>
      <c r="I85" s="131">
        <f>H85*(1-Север_шип1!$X$1)</f>
        <v>217823.58718792908</v>
      </c>
      <c r="J85" s="134">
        <v>18.4</v>
      </c>
      <c r="K85" s="126"/>
      <c r="L85" s="133" t="s">
        <v>1512</v>
      </c>
      <c r="M85" s="18">
        <v>223756.6370478188</v>
      </c>
      <c r="N85" s="131">
        <f>M85*(1-Север_шип1!$X$1)</f>
        <v>223756.6370478188</v>
      </c>
      <c r="O85" s="134">
        <v>18.2</v>
      </c>
      <c r="P85" s="18">
        <v>233891.9050958452</v>
      </c>
      <c r="Q85" s="131">
        <f>P85*(1-Север_шип1!$X$1)</f>
        <v>233891.9050958452</v>
      </c>
      <c r="R85" s="134">
        <v>20.5</v>
      </c>
      <c r="S85" s="18">
        <v>247917.9564457973</v>
      </c>
      <c r="T85" s="131">
        <f>S85*(1-Север_шип1!$X$1)</f>
        <v>247917.9564457973</v>
      </c>
      <c r="U85" s="135">
        <v>22.8</v>
      </c>
    </row>
    <row r="86" spans="1:21" ht="12.75">
      <c r="A86" s="130" t="s">
        <v>1513</v>
      </c>
      <c r="B86" s="18">
        <v>205735.03397799897</v>
      </c>
      <c r="C86" s="131">
        <f>B86*(1-Север_шип1!$X$1)</f>
        <v>205735.03397799897</v>
      </c>
      <c r="D86" s="134">
        <v>16.2</v>
      </c>
      <c r="E86" s="18">
        <v>218124.97578748807</v>
      </c>
      <c r="F86" s="131">
        <f>E86*(1-Север_шип1!$X$1)</f>
        <v>218124.97578748807</v>
      </c>
      <c r="G86" s="134">
        <v>18.2</v>
      </c>
      <c r="H86" s="18">
        <v>224293.39579179528</v>
      </c>
      <c r="I86" s="131">
        <f>H86*(1-Север_шип1!$X$1)</f>
        <v>224293.39579179528</v>
      </c>
      <c r="J86" s="134">
        <v>20.3</v>
      </c>
      <c r="K86" s="126"/>
      <c r="L86" s="133" t="s">
        <v>1514</v>
      </c>
      <c r="M86" s="18">
        <v>234265.05288577534</v>
      </c>
      <c r="N86" s="131">
        <f>M86*(1-Север_шип1!$X$1)</f>
        <v>234265.05288577534</v>
      </c>
      <c r="O86" s="134">
        <v>19.8</v>
      </c>
      <c r="P86" s="18">
        <v>247751.47512413614</v>
      </c>
      <c r="Q86" s="131">
        <f>P86*(1-Север_шип1!$X$1)</f>
        <v>247751.47512413614</v>
      </c>
      <c r="R86" s="134">
        <v>22.4</v>
      </c>
      <c r="S86" s="18">
        <v>262522.3868701412</v>
      </c>
      <c r="T86" s="131">
        <f>S86*(1-Север_шип1!$X$1)</f>
        <v>262522.3868701412</v>
      </c>
      <c r="U86" s="135">
        <v>24.9</v>
      </c>
    </row>
    <row r="87" spans="1:21" ht="12.75">
      <c r="A87" s="130" t="s">
        <v>1515</v>
      </c>
      <c r="B87" s="18">
        <v>218221.1331025854</v>
      </c>
      <c r="C87" s="131">
        <f>B87*(1-Север_шип1!$X$1)</f>
        <v>218221.1331025854</v>
      </c>
      <c r="D87" s="134">
        <v>17.6</v>
      </c>
      <c r="E87" s="18">
        <v>231228.2039492667</v>
      </c>
      <c r="F87" s="131">
        <f>E87*(1-Север_шип1!$X$1)</f>
        <v>231228.2039492667</v>
      </c>
      <c r="G87" s="134">
        <v>19.9</v>
      </c>
      <c r="H87" s="18">
        <v>237039.26318552534</v>
      </c>
      <c r="I87" s="131">
        <f>H87*(1-Север_шип1!$X$1)</f>
        <v>237039.26318552534</v>
      </c>
      <c r="J87" s="134">
        <v>22.1</v>
      </c>
      <c r="K87" s="126"/>
      <c r="L87" s="133" t="s">
        <v>1516</v>
      </c>
      <c r="M87" s="18">
        <v>247645.2715223867</v>
      </c>
      <c r="N87" s="131">
        <f>M87*(1-Север_шип1!$X$1)</f>
        <v>247645.2715223867</v>
      </c>
      <c r="O87" s="134">
        <v>21.5</v>
      </c>
      <c r="P87" s="18">
        <v>261876.55415680053</v>
      </c>
      <c r="Q87" s="131">
        <f>P87*(1-Север_шип1!$X$1)</f>
        <v>261876.55415680053</v>
      </c>
      <c r="R87" s="134">
        <v>24.2</v>
      </c>
      <c r="S87" s="18">
        <v>277126.81729448494</v>
      </c>
      <c r="T87" s="131">
        <f>S87*(1-Север_шип1!$X$1)</f>
        <v>277126.81729448494</v>
      </c>
      <c r="U87" s="135">
        <v>27</v>
      </c>
    </row>
    <row r="88" spans="1:21" ht="12.75">
      <c r="A88" s="130" t="s">
        <v>1517</v>
      </c>
      <c r="B88" s="18">
        <v>230720.1488814387</v>
      </c>
      <c r="C88" s="131">
        <f>B88*(1-Север_шип1!$X$1)</f>
        <v>230720.1488814387</v>
      </c>
      <c r="D88" s="134">
        <v>19.1</v>
      </c>
      <c r="E88" s="18">
        <v>244329.99692723795</v>
      </c>
      <c r="F88" s="131">
        <f>E88*(1-Север_шип1!$X$1)</f>
        <v>244329.99692723795</v>
      </c>
      <c r="G88" s="134">
        <v>21.5</v>
      </c>
      <c r="H88" s="18">
        <v>249772.21392498878</v>
      </c>
      <c r="I88" s="131">
        <f>H88*(1-Север_шип1!$X$1)</f>
        <v>249772.21392498878</v>
      </c>
      <c r="J88" s="134">
        <v>24</v>
      </c>
      <c r="K88" s="126"/>
      <c r="L88" s="133" t="s">
        <v>1518</v>
      </c>
      <c r="M88" s="18">
        <v>261025.49015899815</v>
      </c>
      <c r="N88" s="131">
        <f>M88*(1-Север_шип1!$X$1)</f>
        <v>261025.49015899815</v>
      </c>
      <c r="O88" s="134">
        <v>23.1</v>
      </c>
      <c r="P88" s="18">
        <v>275736.1241850914</v>
      </c>
      <c r="Q88" s="131">
        <f>P88*(1-Север_шип1!$X$1)</f>
        <v>275736.1241850914</v>
      </c>
      <c r="R88" s="134">
        <v>26.1</v>
      </c>
      <c r="S88" s="18">
        <v>291731.2477188288</v>
      </c>
      <c r="T88" s="131">
        <f>S88*(1-Север_шип1!$X$1)</f>
        <v>291731.2477188288</v>
      </c>
      <c r="U88" s="135">
        <v>29</v>
      </c>
    </row>
    <row r="89" spans="1:21" ht="12.75">
      <c r="A89" s="130" t="s">
        <v>1519</v>
      </c>
      <c r="B89" s="18">
        <v>243206.24800602518</v>
      </c>
      <c r="C89" s="131">
        <f>B89*(1-Север_шип1!$X$1)</f>
        <v>243206.24800602518</v>
      </c>
      <c r="D89" s="134">
        <v>20.6</v>
      </c>
      <c r="E89" s="18">
        <v>249525.36231011184</v>
      </c>
      <c r="F89" s="131">
        <f>E89*(1-Север_шип1!$X$1)</f>
        <v>249525.36231011184</v>
      </c>
      <c r="G89" s="134">
        <v>23.2</v>
      </c>
      <c r="H89" s="18">
        <v>262503.72948064463</v>
      </c>
      <c r="I89" s="131">
        <f>H89*(1-Север_шип1!$X$1)</f>
        <v>262503.72948064463</v>
      </c>
      <c r="J89" s="134">
        <v>25.8</v>
      </c>
      <c r="K89" s="126"/>
      <c r="L89" s="133" t="s">
        <v>1520</v>
      </c>
      <c r="M89" s="18">
        <v>274404.27361180214</v>
      </c>
      <c r="N89" s="131">
        <f>M89*(1-Север_шип1!$X$1)</f>
        <v>274404.27361180214</v>
      </c>
      <c r="O89" s="176">
        <v>24.8</v>
      </c>
      <c r="P89" s="18">
        <v>289861.2032177557</v>
      </c>
      <c r="Q89" s="131">
        <f>P89*(1-Север_шип1!$X$1)</f>
        <v>289861.2032177557</v>
      </c>
      <c r="R89" s="176">
        <v>28</v>
      </c>
      <c r="S89" s="18">
        <v>306335.6781431728</v>
      </c>
      <c r="T89" s="131">
        <f>S89*(1-Север_шип1!$X$1)</f>
        <v>306335.6781431728</v>
      </c>
      <c r="U89" s="177">
        <v>31.1</v>
      </c>
    </row>
    <row r="90" spans="1:21" ht="12.75">
      <c r="A90" s="130" t="s">
        <v>1521</v>
      </c>
      <c r="B90" s="18">
        <v>248031.33596658372</v>
      </c>
      <c r="C90" s="131">
        <f>B90*(1-Север_шип1!$X$1)</f>
        <v>248031.33596658372</v>
      </c>
      <c r="D90" s="134">
        <v>22</v>
      </c>
      <c r="E90" s="18">
        <v>261695.7209970651</v>
      </c>
      <c r="F90" s="131">
        <f>E90*(1-Север_шип1!$X$1)</f>
        <v>261695.7209970651</v>
      </c>
      <c r="G90" s="134">
        <v>24.8</v>
      </c>
      <c r="H90" s="18">
        <v>275251.03205818223</v>
      </c>
      <c r="I90" s="131">
        <f>H90*(1-Север_шип1!$X$1)</f>
        <v>275251.03205818223</v>
      </c>
      <c r="J90" s="134">
        <v>27.7</v>
      </c>
      <c r="K90" s="126"/>
      <c r="L90" s="133" t="s">
        <v>1522</v>
      </c>
      <c r="M90" s="18">
        <v>287784.4922484136</v>
      </c>
      <c r="N90" s="131">
        <f>M90*(1-Север_шип1!$X$1)</f>
        <v>287784.4922484136</v>
      </c>
      <c r="O90" s="176">
        <v>26.4</v>
      </c>
      <c r="P90" s="18">
        <v>303854.2453401371</v>
      </c>
      <c r="Q90" s="131">
        <f>P90*(1-Север_шип1!$X$1)</f>
        <v>303854.2453401371</v>
      </c>
      <c r="R90" s="176">
        <v>29.8</v>
      </c>
      <c r="S90" s="18">
        <v>320941.543751324</v>
      </c>
      <c r="T90" s="131">
        <f>S90*(1-Север_шип1!$X$1)</f>
        <v>320941.543751324</v>
      </c>
      <c r="U90" s="177">
        <v>33.2</v>
      </c>
    </row>
    <row r="91" spans="1:21" ht="12.75">
      <c r="A91" s="130" t="s">
        <v>1523</v>
      </c>
      <c r="B91" s="18">
        <v>259626.18594676003</v>
      </c>
      <c r="C91" s="131">
        <f>B91*(1-Север_шип1!$X$1)</f>
        <v>259626.18594676003</v>
      </c>
      <c r="D91" s="134">
        <v>23.5</v>
      </c>
      <c r="E91" s="18">
        <v>273866.0796840183</v>
      </c>
      <c r="F91" s="131">
        <f>E91*(1-Север_шип1!$X$1)</f>
        <v>273866.0796840183</v>
      </c>
      <c r="G91" s="134">
        <v>26.5</v>
      </c>
      <c r="H91" s="18">
        <v>287996.8994519123</v>
      </c>
      <c r="I91" s="131">
        <f>H91*(1-Север_шип1!$X$1)</f>
        <v>287996.8994519123</v>
      </c>
      <c r="J91" s="134">
        <v>29.5</v>
      </c>
      <c r="K91" s="126"/>
      <c r="L91" s="133" t="s">
        <v>1524</v>
      </c>
      <c r="M91" s="18">
        <v>301163.2757012176</v>
      </c>
      <c r="N91" s="131">
        <f>M91*(1-Север_шип1!$X$1)</f>
        <v>301163.2757012176</v>
      </c>
      <c r="O91" s="176">
        <v>28.1</v>
      </c>
      <c r="P91" s="18">
        <v>317845.85227871104</v>
      </c>
      <c r="Q91" s="131">
        <f>P91*(1-Север_шип1!$X$1)</f>
        <v>317845.85227871104</v>
      </c>
      <c r="R91" s="176">
        <v>31.7</v>
      </c>
      <c r="S91" s="18">
        <v>335545.97417566786</v>
      </c>
      <c r="T91" s="131">
        <f>S91*(1-Север_шип1!$X$1)</f>
        <v>335545.97417566786</v>
      </c>
      <c r="U91" s="177">
        <v>35.3</v>
      </c>
    </row>
    <row r="92" spans="1:21" ht="12.75">
      <c r="A92" s="130" t="s">
        <v>1525</v>
      </c>
      <c r="B92" s="18">
        <v>271248.30441927735</v>
      </c>
      <c r="C92" s="131">
        <f>B92*(1-Север_шип1!$X$1)</f>
        <v>271248.30441927735</v>
      </c>
      <c r="D92" s="134">
        <v>25</v>
      </c>
      <c r="E92" s="18">
        <v>286050.79020904575</v>
      </c>
      <c r="F92" s="131">
        <f>E92*(1-Север_шип1!$X$1)</f>
        <v>286050.79020904575</v>
      </c>
      <c r="G92" s="134">
        <v>28.2</v>
      </c>
      <c r="H92" s="18">
        <v>300742.7668456425</v>
      </c>
      <c r="I92" s="131">
        <f>H92*(1-Север_шип1!$X$1)</f>
        <v>300742.7668456425</v>
      </c>
      <c r="J92" s="134">
        <v>31.3</v>
      </c>
      <c r="K92" s="126"/>
      <c r="L92" s="133" t="s">
        <v>1526</v>
      </c>
      <c r="M92" s="18">
        <v>314544.92952163646</v>
      </c>
      <c r="N92" s="131">
        <f>M92*(1-Север_шип1!$X$1)</f>
        <v>314544.92952163646</v>
      </c>
      <c r="O92" s="176">
        <v>29.7</v>
      </c>
      <c r="P92" s="18">
        <v>331838.8944010923</v>
      </c>
      <c r="Q92" s="131">
        <f>P92*(1-Север_шип1!$X$1)</f>
        <v>331838.8944010923</v>
      </c>
      <c r="R92" s="176">
        <v>33.5</v>
      </c>
      <c r="S92" s="18">
        <v>350150.4046000118</v>
      </c>
      <c r="T92" s="131">
        <f>S92*(1-Север_шип1!$X$1)</f>
        <v>350150.4046000118</v>
      </c>
      <c r="U92" s="177">
        <v>37.3</v>
      </c>
    </row>
    <row r="93" spans="1:21" ht="12.75">
      <c r="A93" s="130" t="s">
        <v>1527</v>
      </c>
      <c r="B93" s="18">
        <v>282843.15439945384</v>
      </c>
      <c r="C93" s="131">
        <f>B93*(1-Север_шип1!$X$1)</f>
        <v>282843.15439945384</v>
      </c>
      <c r="D93" s="176">
        <v>26.4</v>
      </c>
      <c r="E93" s="18">
        <v>298221.14889599895</v>
      </c>
      <c r="F93" s="131">
        <f>E93*(1-Север_шип1!$X$1)</f>
        <v>298221.14889599895</v>
      </c>
      <c r="G93" s="176">
        <v>29.8</v>
      </c>
      <c r="H93" s="18">
        <v>313475.71758510574</v>
      </c>
      <c r="I93" s="131">
        <f>H93*(1-Север_шип1!$X$1)</f>
        <v>313475.71758510574</v>
      </c>
      <c r="J93" s="176">
        <v>33.2</v>
      </c>
      <c r="K93" s="126"/>
      <c r="L93" s="133" t="s">
        <v>1528</v>
      </c>
      <c r="M93" s="18">
        <v>327923.7129744405</v>
      </c>
      <c r="N93" s="131">
        <f>M93*(1-Север_шип1!$X$1)</f>
        <v>327923.7129744405</v>
      </c>
      <c r="O93" s="176">
        <v>31.4</v>
      </c>
      <c r="P93" s="18">
        <v>345831.93652347376</v>
      </c>
      <c r="Q93" s="131">
        <f>P93*(1-Север_шип1!$X$1)</f>
        <v>345831.93652347376</v>
      </c>
      <c r="R93" s="176">
        <v>35.4</v>
      </c>
      <c r="S93" s="18">
        <v>364754.8350243557</v>
      </c>
      <c r="T93" s="131">
        <f>S93*(1-Север_шип1!$X$1)</f>
        <v>364754.8350243557</v>
      </c>
      <c r="U93" s="177">
        <v>39.4</v>
      </c>
    </row>
    <row r="94" spans="1:21" ht="12.75">
      <c r="A94" s="130" t="s">
        <v>1529</v>
      </c>
      <c r="B94" s="18">
        <v>294438.0043796299</v>
      </c>
      <c r="C94" s="131">
        <f>B94*(1-Север_шип1!$X$1)</f>
        <v>294438.0043796299</v>
      </c>
      <c r="D94" s="176">
        <v>27.9</v>
      </c>
      <c r="E94" s="18">
        <v>310391.5075829522</v>
      </c>
      <c r="F94" s="131">
        <f>E94*(1-Север_шип1!$X$1)</f>
        <v>310391.5075829522</v>
      </c>
      <c r="G94" s="176">
        <v>31.5</v>
      </c>
      <c r="H94" s="18">
        <v>326221.5849788359</v>
      </c>
      <c r="I94" s="131">
        <f>H94*(1-Север_шип1!$X$1)</f>
        <v>326221.5849788359</v>
      </c>
      <c r="J94" s="176">
        <v>35</v>
      </c>
      <c r="K94" s="126"/>
      <c r="L94" s="133" t="s">
        <v>1530</v>
      </c>
      <c r="M94" s="18">
        <v>341302.4964272444</v>
      </c>
      <c r="N94" s="131">
        <f>M94*(1-Север_шип1!$X$1)</f>
        <v>341302.4964272444</v>
      </c>
      <c r="O94" s="176">
        <v>33.1</v>
      </c>
      <c r="P94" s="18">
        <v>359824.97864585504</v>
      </c>
      <c r="Q94" s="131">
        <f>P94*(1-Север_шип1!$X$1)</f>
        <v>359824.97864585504</v>
      </c>
      <c r="R94" s="176">
        <v>37.3</v>
      </c>
      <c r="S94" s="18">
        <v>379359.2654486996</v>
      </c>
      <c r="T94" s="131">
        <f>S94*(1-Север_шип1!$X$1)</f>
        <v>379359.2654486996</v>
      </c>
      <c r="U94" s="177">
        <v>41.5</v>
      </c>
    </row>
    <row r="95" spans="1:21" ht="12.75">
      <c r="A95" s="130" t="s">
        <v>1531</v>
      </c>
      <c r="B95" s="18">
        <v>306032.85435980634</v>
      </c>
      <c r="C95" s="131">
        <f>B95*(1-Север_шип1!$X$1)</f>
        <v>306032.85435980634</v>
      </c>
      <c r="D95" s="176">
        <v>29.4</v>
      </c>
      <c r="E95" s="18">
        <v>322561.8662699054</v>
      </c>
      <c r="F95" s="131">
        <f>E95*(1-Север_шип1!$X$1)</f>
        <v>322561.8662699054</v>
      </c>
      <c r="G95" s="176">
        <v>33.1</v>
      </c>
      <c r="H95" s="18">
        <v>338967.4523725661</v>
      </c>
      <c r="I95" s="131">
        <f>H95*(1-Север_шип1!$X$1)</f>
        <v>338967.4523725661</v>
      </c>
      <c r="J95" s="176">
        <v>36.9</v>
      </c>
      <c r="K95" s="126"/>
      <c r="L95" s="133" t="s">
        <v>1532</v>
      </c>
      <c r="M95" s="18">
        <v>354681.2798800485</v>
      </c>
      <c r="N95" s="131">
        <f>M95*(1-Север_шип1!$X$1)</f>
        <v>354681.2798800485</v>
      </c>
      <c r="O95" s="176">
        <v>34.7</v>
      </c>
      <c r="P95" s="18">
        <v>373818.0207682364</v>
      </c>
      <c r="Q95" s="131">
        <f>P95*(1-Север_шип1!$X$1)</f>
        <v>373818.0207682364</v>
      </c>
      <c r="R95" s="176">
        <v>39.1</v>
      </c>
      <c r="S95" s="18">
        <v>393963.6958730434</v>
      </c>
      <c r="T95" s="131">
        <f>S95*(1-Север_шип1!$X$1)</f>
        <v>393963.6958730434</v>
      </c>
      <c r="U95" s="177">
        <v>43.6</v>
      </c>
    </row>
    <row r="96" spans="1:21" ht="12.75">
      <c r="A96" s="130" t="s">
        <v>1533</v>
      </c>
      <c r="B96" s="18">
        <v>317627.7043399826</v>
      </c>
      <c r="C96" s="131">
        <f>B96*(1-Север_шип1!$X$1)</f>
        <v>317627.7043399826</v>
      </c>
      <c r="D96" s="176">
        <v>30.9</v>
      </c>
      <c r="E96" s="18">
        <v>334732.22495685855</v>
      </c>
      <c r="F96" s="131">
        <f>E96*(1-Север_шип1!$X$1)</f>
        <v>334732.22495685855</v>
      </c>
      <c r="G96" s="176">
        <v>34.8</v>
      </c>
      <c r="H96" s="18">
        <v>351713.31976629613</v>
      </c>
      <c r="I96" s="131">
        <f>H96*(1-Север_шип1!$X$1)</f>
        <v>351713.31976629613</v>
      </c>
      <c r="J96" s="176">
        <v>38.7</v>
      </c>
      <c r="K96" s="126"/>
      <c r="L96" s="133" t="s">
        <v>1534</v>
      </c>
      <c r="M96" s="18">
        <v>368060.0633328525</v>
      </c>
      <c r="N96" s="131">
        <f>M96*(1-Север_шип1!$X$1)</f>
        <v>368060.0633328525</v>
      </c>
      <c r="O96" s="176">
        <v>36.4</v>
      </c>
      <c r="P96" s="18">
        <v>387811.0628906178</v>
      </c>
      <c r="Q96" s="131">
        <f>P96*(1-Север_шип1!$X$1)</f>
        <v>387811.0628906178</v>
      </c>
      <c r="R96" s="176">
        <v>41</v>
      </c>
      <c r="S96" s="18">
        <v>408568.12629738724</v>
      </c>
      <c r="T96" s="131">
        <f>S96*(1-Север_шип1!$X$1)</f>
        <v>408568.12629738724</v>
      </c>
      <c r="U96" s="177">
        <v>45.6</v>
      </c>
    </row>
    <row r="97" spans="1:21" ht="12.75">
      <c r="A97" s="130" t="s">
        <v>1535</v>
      </c>
      <c r="B97" s="18">
        <v>329222.55432015896</v>
      </c>
      <c r="C97" s="131">
        <f>B97*(1-Север_шип1!$X$1)</f>
        <v>329222.55432015896</v>
      </c>
      <c r="D97" s="176">
        <v>32.3</v>
      </c>
      <c r="E97" s="18">
        <v>346902.58364381175</v>
      </c>
      <c r="F97" s="131">
        <f>E97*(1-Север_шип1!$X$1)</f>
        <v>346902.58364381175</v>
      </c>
      <c r="G97" s="176">
        <v>36.4</v>
      </c>
      <c r="H97" s="18">
        <v>364459.1871600263</v>
      </c>
      <c r="I97" s="131">
        <f>H97*(1-Север_шип1!$X$1)</f>
        <v>364459.1871600263</v>
      </c>
      <c r="J97" s="176">
        <v>40.6</v>
      </c>
      <c r="K97" s="126"/>
      <c r="L97" s="133" t="s">
        <v>1536</v>
      </c>
      <c r="M97" s="18">
        <v>381438.8467856564</v>
      </c>
      <c r="N97" s="131">
        <f>M97*(1-Север_шип1!$X$1)</f>
        <v>381438.8467856564</v>
      </c>
      <c r="O97" s="176">
        <v>38</v>
      </c>
      <c r="P97" s="18">
        <v>401804.10501299915</v>
      </c>
      <c r="Q97" s="131">
        <f>P97*(1-Север_шип1!$X$1)</f>
        <v>401804.10501299915</v>
      </c>
      <c r="R97" s="176">
        <v>42.9</v>
      </c>
      <c r="S97" s="18">
        <v>423172.55672173103</v>
      </c>
      <c r="T97" s="131">
        <f>S97*(1-Север_шип1!$X$1)</f>
        <v>423172.55672173103</v>
      </c>
      <c r="U97" s="177">
        <v>47.7</v>
      </c>
    </row>
    <row r="98" spans="1:21" ht="12.75">
      <c r="A98" s="130" t="s">
        <v>1537</v>
      </c>
      <c r="B98" s="18">
        <v>340817.40430033527</v>
      </c>
      <c r="C98" s="131">
        <f>B98*(1-Север_шип1!$X$1)</f>
        <v>340817.40430033527</v>
      </c>
      <c r="D98" s="176">
        <v>33.8</v>
      </c>
      <c r="E98" s="18">
        <v>359072.94233076513</v>
      </c>
      <c r="F98" s="131">
        <f>E98*(1-Север_шип1!$X$1)</f>
        <v>359072.94233076513</v>
      </c>
      <c r="G98" s="176">
        <v>38.1</v>
      </c>
      <c r="H98" s="18">
        <v>377205.0545537564</v>
      </c>
      <c r="I98" s="131">
        <f>H98*(1-Север_шип1!$X$1)</f>
        <v>377205.0545537564</v>
      </c>
      <c r="J98" s="176">
        <v>42.4</v>
      </c>
      <c r="K98" s="126"/>
      <c r="L98" s="133" t="s">
        <v>1538</v>
      </c>
      <c r="M98" s="18">
        <v>394817.63023846055</v>
      </c>
      <c r="N98" s="131">
        <f>M98*(1-Север_шип1!$X$1)</f>
        <v>394817.63023846055</v>
      </c>
      <c r="O98" s="176">
        <v>39.7</v>
      </c>
      <c r="P98" s="18">
        <v>415797.1471353806</v>
      </c>
      <c r="Q98" s="131">
        <f>P98*(1-Север_шип1!$X$1)</f>
        <v>415797.1471353806</v>
      </c>
      <c r="R98" s="176">
        <v>44.7</v>
      </c>
      <c r="S98" s="18">
        <v>437776.987146075</v>
      </c>
      <c r="T98" s="131">
        <f>S98*(1-Север_шип1!$X$1)</f>
        <v>437776.987146075</v>
      </c>
      <c r="U98" s="177">
        <v>49.8</v>
      </c>
    </row>
    <row r="99" spans="1:21" ht="12.75">
      <c r="A99" s="130" t="s">
        <v>1539</v>
      </c>
      <c r="B99" s="18">
        <v>352412.2542805115</v>
      </c>
      <c r="C99" s="131">
        <f>B99*(1-Север_шип1!$X$1)</f>
        <v>352412.2542805115</v>
      </c>
      <c r="D99" s="176">
        <v>35.3</v>
      </c>
      <c r="E99" s="18">
        <v>371243.30101771833</v>
      </c>
      <c r="F99" s="131">
        <f>E99*(1-Север_шип1!$X$1)</f>
        <v>371243.30101771833</v>
      </c>
      <c r="G99" s="176">
        <v>39.7</v>
      </c>
      <c r="H99" s="18">
        <v>389950.9219474866</v>
      </c>
      <c r="I99" s="131">
        <f>H99*(1-Север_шип1!$X$1)</f>
        <v>389950.9219474866</v>
      </c>
      <c r="J99" s="176">
        <v>44.2</v>
      </c>
      <c r="K99" s="126"/>
      <c r="L99" s="133" t="s">
        <v>1540</v>
      </c>
      <c r="M99" s="18">
        <v>408196.41369126446</v>
      </c>
      <c r="N99" s="131">
        <f>M99*(1-Север_шип1!$X$1)</f>
        <v>408196.41369126446</v>
      </c>
      <c r="O99" s="176">
        <v>41.3</v>
      </c>
      <c r="P99" s="18">
        <v>429790.1892577618</v>
      </c>
      <c r="Q99" s="131">
        <f>P99*(1-Север_шип1!$X$1)</f>
        <v>429790.1892577618</v>
      </c>
      <c r="R99" s="176">
        <v>46.6</v>
      </c>
      <c r="S99" s="18">
        <v>452381.4175704188</v>
      </c>
      <c r="T99" s="131">
        <f>S99*(1-Север_шип1!$X$1)</f>
        <v>452381.4175704188</v>
      </c>
      <c r="U99" s="177">
        <v>51.8</v>
      </c>
    </row>
    <row r="100" spans="1:21" ht="12.75">
      <c r="A100" s="130" t="s">
        <v>1541</v>
      </c>
      <c r="B100" s="18">
        <v>364007.1042606879</v>
      </c>
      <c r="C100" s="131">
        <f>B100*(1-Север_шип1!$X$1)</f>
        <v>364007.1042606879</v>
      </c>
      <c r="D100" s="176">
        <v>36.7</v>
      </c>
      <c r="E100" s="18">
        <v>383413.6597046715</v>
      </c>
      <c r="F100" s="131">
        <f>E100*(1-Север_шип1!$X$1)</f>
        <v>383413.6597046715</v>
      </c>
      <c r="G100" s="176">
        <v>41.4</v>
      </c>
      <c r="H100" s="18">
        <v>402696.7893412168</v>
      </c>
      <c r="I100" s="131">
        <f>H100*(1-Север_шип1!$X$1)</f>
        <v>402696.7893412168</v>
      </c>
      <c r="J100" s="176">
        <v>46.1</v>
      </c>
      <c r="K100" s="126"/>
      <c r="L100" s="133" t="s">
        <v>1542</v>
      </c>
      <c r="M100" s="18">
        <v>421575.1971440686</v>
      </c>
      <c r="N100" s="131">
        <f>M100*(1-Север_шип1!$X$1)</f>
        <v>421575.1971440686</v>
      </c>
      <c r="O100" s="176">
        <v>43</v>
      </c>
      <c r="P100" s="18">
        <v>443783.23138014326</v>
      </c>
      <c r="Q100" s="131">
        <f>P100*(1-Север_шип1!$X$1)</f>
        <v>443783.23138014326</v>
      </c>
      <c r="R100" s="176">
        <v>48.4</v>
      </c>
      <c r="S100" s="18">
        <v>466985.8479947627</v>
      </c>
      <c r="T100" s="131">
        <f>S100*(1-Север_шип1!$X$1)</f>
        <v>466985.8479947627</v>
      </c>
      <c r="U100" s="177">
        <v>53.9</v>
      </c>
    </row>
    <row r="101" spans="1:21" ht="12.75">
      <c r="A101" s="130" t="s">
        <v>1543</v>
      </c>
      <c r="B101" s="18">
        <v>375601.9542408642</v>
      </c>
      <c r="C101" s="131">
        <f>B101*(1-Север_шип1!$X$1)</f>
        <v>375601.9542408642</v>
      </c>
      <c r="D101" s="176">
        <v>38.2</v>
      </c>
      <c r="E101" s="18">
        <v>395584.0183916246</v>
      </c>
      <c r="F101" s="131">
        <f>E101*(1-Север_шип1!$X$1)</f>
        <v>395584.0183916246</v>
      </c>
      <c r="G101" s="176">
        <v>43.1</v>
      </c>
      <c r="H101" s="18">
        <v>415442.65673494694</v>
      </c>
      <c r="I101" s="131">
        <f>H101*(1-Север_шип1!$X$1)</f>
        <v>415442.65673494694</v>
      </c>
      <c r="J101" s="176">
        <v>47.9</v>
      </c>
      <c r="K101" s="126"/>
      <c r="L101" s="133" t="s">
        <v>1544</v>
      </c>
      <c r="M101" s="18">
        <v>434953.98059687245</v>
      </c>
      <c r="N101" s="131">
        <f>M101*(1-Север_шип1!$X$1)</f>
        <v>434953.98059687245</v>
      </c>
      <c r="O101" s="176">
        <v>44.6</v>
      </c>
      <c r="P101" s="18">
        <v>457776.2735025246</v>
      </c>
      <c r="Q101" s="131">
        <f>P101*(1-Север_шип1!$X$1)</f>
        <v>457776.2735025246</v>
      </c>
      <c r="R101" s="176">
        <v>50.3</v>
      </c>
      <c r="S101" s="18">
        <v>481590.2784191066</v>
      </c>
      <c r="T101" s="131">
        <f>S101*(1-Север_шип1!$X$1)</f>
        <v>481590.2784191066</v>
      </c>
      <c r="U101" s="177">
        <v>56</v>
      </c>
    </row>
    <row r="102" spans="1:21" ht="12.75">
      <c r="A102" s="130" t="s">
        <v>1545</v>
      </c>
      <c r="B102" s="18">
        <v>387196.8042210405</v>
      </c>
      <c r="C102" s="131">
        <f>B102*(1-Север_шип1!$X$1)</f>
        <v>387196.8042210405</v>
      </c>
      <c r="D102" s="176">
        <v>39.7</v>
      </c>
      <c r="E102" s="18">
        <v>407754.37707857805</v>
      </c>
      <c r="F102" s="131">
        <f>E102*(1-Север_шип1!$X$1)</f>
        <v>407754.37707857805</v>
      </c>
      <c r="G102" s="176">
        <v>44.7</v>
      </c>
      <c r="H102" s="18">
        <v>428188.52412867703</v>
      </c>
      <c r="I102" s="131">
        <f>H102*(1-Север_шип1!$X$1)</f>
        <v>428188.52412867703</v>
      </c>
      <c r="J102" s="176">
        <v>49.8</v>
      </c>
      <c r="K102" s="126"/>
      <c r="L102" s="133" t="s">
        <v>1546</v>
      </c>
      <c r="M102" s="18">
        <v>448332.76404967654</v>
      </c>
      <c r="N102" s="131">
        <f>M102*(1-Север_шип1!$X$1)</f>
        <v>448332.76404967654</v>
      </c>
      <c r="O102" s="176">
        <v>46.3</v>
      </c>
      <c r="P102" s="18">
        <v>471769.3156249059</v>
      </c>
      <c r="Q102" s="131">
        <f>P102*(1-Север_шип1!$X$1)</f>
        <v>471769.3156249059</v>
      </c>
      <c r="R102" s="176">
        <v>52.2</v>
      </c>
      <c r="S102" s="18">
        <v>496194.7088434505</v>
      </c>
      <c r="T102" s="131">
        <f>S102*(1-Север_шип1!$X$1)</f>
        <v>496194.7088434505</v>
      </c>
      <c r="U102" s="177">
        <v>58.1</v>
      </c>
    </row>
    <row r="103" spans="1:21" ht="12.75">
      <c r="A103" s="130" t="s">
        <v>1547</v>
      </c>
      <c r="B103" s="18">
        <v>398791.65420121676</v>
      </c>
      <c r="C103" s="131">
        <f>B103*(1-Север_шип1!$X$1)</f>
        <v>398791.65420121676</v>
      </c>
      <c r="D103" s="176">
        <v>41.1</v>
      </c>
      <c r="E103" s="18">
        <v>419924.73576553125</v>
      </c>
      <c r="F103" s="131">
        <f>E103*(1-Север_шип1!$X$1)</f>
        <v>419924.73576553125</v>
      </c>
      <c r="G103" s="176">
        <v>46.4</v>
      </c>
      <c r="H103" s="18">
        <v>440934.3915224071</v>
      </c>
      <c r="I103" s="131">
        <f>H103*(1-Север_шип1!$X$1)</f>
        <v>440934.3915224071</v>
      </c>
      <c r="J103" s="176">
        <v>51.6</v>
      </c>
      <c r="K103" s="126"/>
      <c r="L103" s="133" t="s">
        <v>1548</v>
      </c>
      <c r="M103" s="18">
        <v>461711.5475024805</v>
      </c>
      <c r="N103" s="131">
        <f>M103*(1-Север_шип1!$X$1)</f>
        <v>461711.5475024805</v>
      </c>
      <c r="O103" s="176">
        <v>47.9</v>
      </c>
      <c r="P103" s="18">
        <v>485762.35774728726</v>
      </c>
      <c r="Q103" s="131">
        <f>P103*(1-Север_шип1!$X$1)</f>
        <v>485762.35774728726</v>
      </c>
      <c r="R103" s="176">
        <v>54</v>
      </c>
      <c r="S103" s="18">
        <v>510799.13926779426</v>
      </c>
      <c r="T103" s="131">
        <f>S103*(1-Север_шип1!$X$1)</f>
        <v>510799.13926779426</v>
      </c>
      <c r="U103" s="177">
        <v>60.8</v>
      </c>
    </row>
    <row r="104" spans="1:21" ht="12.75">
      <c r="A104" s="130" t="s">
        <v>1549</v>
      </c>
      <c r="B104" s="18">
        <v>410386.504181393</v>
      </c>
      <c r="C104" s="131">
        <f>B104*(1-Север_шип1!$X$1)</f>
        <v>410386.504181393</v>
      </c>
      <c r="D104" s="176">
        <v>42.6</v>
      </c>
      <c r="E104" s="18">
        <v>432095.09445248445</v>
      </c>
      <c r="F104" s="131">
        <f>E104*(1-Север_шип1!$X$1)</f>
        <v>432095.09445248445</v>
      </c>
      <c r="G104" s="176">
        <v>48</v>
      </c>
      <c r="H104" s="18">
        <v>453680.2589161373</v>
      </c>
      <c r="I104" s="131">
        <f>H104*(1-Север_шип1!$X$1)</f>
        <v>453680.2589161373</v>
      </c>
      <c r="J104" s="176">
        <v>53.5</v>
      </c>
      <c r="K104" s="126"/>
      <c r="L104" s="133" t="s">
        <v>1550</v>
      </c>
      <c r="M104" s="18">
        <v>475090.3309552845</v>
      </c>
      <c r="N104" s="131">
        <f>M104*(1-Север_шип1!$X$1)</f>
        <v>475090.3309552845</v>
      </c>
      <c r="O104" s="176">
        <v>49.6</v>
      </c>
      <c r="P104" s="18">
        <v>499755.39986966876</v>
      </c>
      <c r="Q104" s="131">
        <f>P104*(1-Север_шип1!$X$1)</f>
        <v>499755.39986966876</v>
      </c>
      <c r="R104" s="176">
        <v>55.9</v>
      </c>
      <c r="S104" s="18">
        <v>525403.5696921382</v>
      </c>
      <c r="T104" s="131">
        <f>S104*(1-Север_шип1!$X$1)</f>
        <v>525403.5696921382</v>
      </c>
      <c r="U104" s="177">
        <v>62.2</v>
      </c>
    </row>
    <row r="105" spans="1:21" ht="12.75">
      <c r="A105" s="130" t="s">
        <v>1551</v>
      </c>
      <c r="B105" s="18">
        <v>421977.0486101471</v>
      </c>
      <c r="C105" s="131">
        <f>B105*(1-Север_шип1!$X$1)</f>
        <v>421977.0486101471</v>
      </c>
      <c r="D105" s="176">
        <v>44.1</v>
      </c>
      <c r="E105" s="18">
        <v>444265.4531394377</v>
      </c>
      <c r="F105" s="131">
        <f>E105*(1-Север_шип1!$X$1)</f>
        <v>444265.4531394377</v>
      </c>
      <c r="G105" s="176">
        <v>49.7</v>
      </c>
      <c r="H105" s="18">
        <v>466426.12630986754</v>
      </c>
      <c r="I105" s="131">
        <f>H105*(1-Север_шип1!$X$1)</f>
        <v>466426.12630986754</v>
      </c>
      <c r="J105" s="176">
        <v>55.3</v>
      </c>
      <c r="K105" s="126"/>
      <c r="L105" s="133" t="s">
        <v>1552</v>
      </c>
      <c r="M105" s="18">
        <v>488469.1144080885</v>
      </c>
      <c r="N105" s="131">
        <f>M105*(1-Север_шип1!$X$1)</f>
        <v>488469.1144080885</v>
      </c>
      <c r="O105" s="176">
        <v>51.2</v>
      </c>
      <c r="P105" s="18">
        <v>513748.4419920501</v>
      </c>
      <c r="Q105" s="131">
        <f>P105*(1-Север_шип1!$X$1)</f>
        <v>513748.4419920501</v>
      </c>
      <c r="R105" s="176">
        <v>57.8</v>
      </c>
      <c r="S105" s="18">
        <v>540008.0001164821</v>
      </c>
      <c r="T105" s="131">
        <f>S105*(1-Север_шип1!$X$1)</f>
        <v>540008.0001164821</v>
      </c>
      <c r="U105" s="177">
        <v>64.3</v>
      </c>
    </row>
    <row r="106" spans="1:21" ht="12.75">
      <c r="A106" s="130" t="s">
        <v>1553</v>
      </c>
      <c r="B106" s="18">
        <v>433576.20414174575</v>
      </c>
      <c r="C106" s="131">
        <f>B106*(1-Север_шип1!$X$1)</f>
        <v>433576.20414174575</v>
      </c>
      <c r="D106" s="176">
        <v>45.5</v>
      </c>
      <c r="E106" s="18">
        <v>456435.81182639085</v>
      </c>
      <c r="F106" s="131">
        <f>E106*(1-Север_шип1!$X$1)</f>
        <v>456435.81182639085</v>
      </c>
      <c r="G106" s="176">
        <v>51.3</v>
      </c>
      <c r="H106" s="18">
        <v>479171.99370359763</v>
      </c>
      <c r="I106" s="131">
        <f>H106*(1-Север_шип1!$X$1)</f>
        <v>479171.99370359763</v>
      </c>
      <c r="J106" s="176">
        <v>57.1</v>
      </c>
      <c r="K106" s="126"/>
      <c r="L106" s="133" t="s">
        <v>1554</v>
      </c>
      <c r="M106" s="18">
        <v>501847.89786089247</v>
      </c>
      <c r="N106" s="131">
        <f>M106*(1-Север_шип1!$X$1)</f>
        <v>501847.89786089247</v>
      </c>
      <c r="O106" s="176">
        <v>52.9</v>
      </c>
      <c r="P106" s="18">
        <v>527741.4841144314</v>
      </c>
      <c r="Q106" s="131">
        <f>P106*(1-Север_шип1!$X$1)</f>
        <v>527741.4841144314</v>
      </c>
      <c r="R106" s="176">
        <v>59.6</v>
      </c>
      <c r="S106" s="18">
        <v>554612.430540826</v>
      </c>
      <c r="T106" s="131">
        <f>S106*(1-Север_шип1!$X$1)</f>
        <v>554612.430540826</v>
      </c>
      <c r="U106" s="177">
        <v>66.4</v>
      </c>
    </row>
    <row r="107" spans="1:21" ht="12.75">
      <c r="A107" s="130" t="s">
        <v>1555</v>
      </c>
      <c r="B107" s="18">
        <v>445171.054121922</v>
      </c>
      <c r="C107" s="131">
        <f>B107*(1-Север_шип1!$X$1)</f>
        <v>445171.054121922</v>
      </c>
      <c r="D107" s="176">
        <v>47</v>
      </c>
      <c r="E107" s="18">
        <v>468606.1705133441</v>
      </c>
      <c r="F107" s="131">
        <f>E107*(1-Север_шип1!$X$1)</f>
        <v>468606.1705133441</v>
      </c>
      <c r="G107" s="176">
        <v>53</v>
      </c>
      <c r="H107" s="18">
        <v>491917.8610973278</v>
      </c>
      <c r="I107" s="131">
        <f>H107*(1-Север_шип1!$X$1)</f>
        <v>491917.8610973278</v>
      </c>
      <c r="J107" s="176">
        <v>59</v>
      </c>
      <c r="K107" s="126"/>
      <c r="L107" s="133" t="s">
        <v>1556</v>
      </c>
      <c r="M107" s="18">
        <v>515226.6813136965</v>
      </c>
      <c r="N107" s="131">
        <f>M107*(1-Север_шип1!$X$1)</f>
        <v>515226.6813136965</v>
      </c>
      <c r="O107" s="176">
        <v>54.5</v>
      </c>
      <c r="P107" s="18">
        <v>541734.5262368128</v>
      </c>
      <c r="Q107" s="131">
        <f>P107*(1-Север_шип1!$X$1)</f>
        <v>541734.5262368128</v>
      </c>
      <c r="R107" s="176">
        <v>61.5</v>
      </c>
      <c r="S107" s="18">
        <v>569216.8609651698</v>
      </c>
      <c r="T107" s="131">
        <f>S107*(1-Север_шип1!$X$1)</f>
        <v>569216.8609651698</v>
      </c>
      <c r="U107" s="177">
        <v>68.4</v>
      </c>
    </row>
    <row r="108" spans="1:21" ht="12.75">
      <c r="A108" s="130" t="s">
        <v>1557</v>
      </c>
      <c r="B108" s="18">
        <v>456765.9041020984</v>
      </c>
      <c r="C108" s="131">
        <f>B108*(1-Север_шип1!$X$1)</f>
        <v>456765.9041020984</v>
      </c>
      <c r="D108" s="176">
        <v>48.5</v>
      </c>
      <c r="E108" s="18">
        <v>480776.5292002973</v>
      </c>
      <c r="F108" s="131">
        <f>E108*(1-Север_шип1!$X$1)</f>
        <v>480776.5292002973</v>
      </c>
      <c r="G108" s="176">
        <v>54.7</v>
      </c>
      <c r="H108" s="18">
        <v>504663.7284910579</v>
      </c>
      <c r="I108" s="131">
        <f>H108*(1-Север_шип1!$X$1)</f>
        <v>504663.7284910579</v>
      </c>
      <c r="J108" s="176">
        <v>60.8</v>
      </c>
      <c r="K108" s="126"/>
      <c r="L108" s="133" t="s">
        <v>1558</v>
      </c>
      <c r="M108" s="18">
        <v>528605.4647665005</v>
      </c>
      <c r="N108" s="131">
        <f>M108*(1-Север_шип1!$X$1)</f>
        <v>528605.4647665005</v>
      </c>
      <c r="O108" s="176">
        <v>56.2</v>
      </c>
      <c r="P108" s="18">
        <v>555727.5683591941</v>
      </c>
      <c r="Q108" s="131">
        <f>P108*(1-Север_шип1!$X$1)</f>
        <v>555727.5683591941</v>
      </c>
      <c r="R108" s="176">
        <v>63.3</v>
      </c>
      <c r="S108" s="18">
        <v>583821.2913895136</v>
      </c>
      <c r="T108" s="131">
        <f>S108*(1-Север_шип1!$X$1)</f>
        <v>583821.2913895136</v>
      </c>
      <c r="U108" s="177">
        <v>70.5</v>
      </c>
    </row>
    <row r="109" spans="1:21" ht="12.75">
      <c r="A109" s="130" t="s">
        <v>1559</v>
      </c>
      <c r="B109" s="18">
        <v>473659.7029395628</v>
      </c>
      <c r="C109" s="131">
        <f>B109*(1-Север_шип1!$X$1)</f>
        <v>473659.7029395628</v>
      </c>
      <c r="D109" s="176">
        <v>49.9</v>
      </c>
      <c r="E109" s="18">
        <v>492946.8878872505</v>
      </c>
      <c r="F109" s="131">
        <f>E109*(1-Север_шип1!$X$1)</f>
        <v>492946.8878872505</v>
      </c>
      <c r="G109" s="176">
        <v>56.3</v>
      </c>
      <c r="H109" s="18">
        <v>517409.595884788</v>
      </c>
      <c r="I109" s="131">
        <f>H109*(1-Север_шип1!$X$1)</f>
        <v>517409.595884788</v>
      </c>
      <c r="J109" s="176">
        <v>62.7</v>
      </c>
      <c r="K109" s="126"/>
      <c r="L109" s="133" t="s">
        <v>1560</v>
      </c>
      <c r="M109" s="18">
        <v>541984.2482193045</v>
      </c>
      <c r="N109" s="131">
        <f>M109*(1-Север_шип1!$X$1)</f>
        <v>541984.2482193045</v>
      </c>
      <c r="O109" s="176">
        <v>57.8</v>
      </c>
      <c r="P109" s="18">
        <v>569720.6104815755</v>
      </c>
      <c r="Q109" s="131">
        <f>P109*(1-Север_шип1!$X$1)</f>
        <v>569720.6104815755</v>
      </c>
      <c r="R109" s="176">
        <v>65.2</v>
      </c>
      <c r="S109" s="18">
        <v>598425.7218138576</v>
      </c>
      <c r="T109" s="131">
        <f>S109*(1-Север_шип1!$X$1)</f>
        <v>598425.7218138576</v>
      </c>
      <c r="U109" s="177">
        <v>72.6</v>
      </c>
    </row>
    <row r="110" spans="1:21" ht="12.75">
      <c r="A110" s="130" t="s">
        <v>1561</v>
      </c>
      <c r="B110" s="18">
        <v>479955.604062451</v>
      </c>
      <c r="C110" s="131">
        <f>B110*(1-Север_шип1!$X$1)</f>
        <v>479955.604062451</v>
      </c>
      <c r="D110" s="176">
        <v>51.4</v>
      </c>
      <c r="E110" s="18">
        <v>505117.24657420383</v>
      </c>
      <c r="F110" s="131">
        <f>E110*(1-Север_шип1!$X$1)</f>
        <v>505117.24657420383</v>
      </c>
      <c r="G110" s="176">
        <v>58</v>
      </c>
      <c r="H110" s="18">
        <v>530155.4632785182</v>
      </c>
      <c r="I110" s="131">
        <f>H110*(1-Север_шип1!$X$1)</f>
        <v>530155.4632785182</v>
      </c>
      <c r="J110" s="176">
        <v>64.5</v>
      </c>
      <c r="K110" s="126"/>
      <c r="L110" s="133" t="s">
        <v>1562</v>
      </c>
      <c r="M110" s="18">
        <v>555363.0316721086</v>
      </c>
      <c r="N110" s="131">
        <f>M110*(1-Север_шип1!$X$1)</f>
        <v>555363.0316721086</v>
      </c>
      <c r="O110" s="176">
        <v>59.5</v>
      </c>
      <c r="P110" s="18">
        <v>583713.6526039569</v>
      </c>
      <c r="Q110" s="131">
        <f>P110*(1-Север_шип1!$X$1)</f>
        <v>583713.6526039569</v>
      </c>
      <c r="R110" s="176">
        <v>67.1</v>
      </c>
      <c r="S110" s="18">
        <v>613030.1522382016</v>
      </c>
      <c r="T110" s="131">
        <f>S110*(1-Север_шип1!$X$1)</f>
        <v>613030.1522382016</v>
      </c>
      <c r="U110" s="177">
        <v>74.7</v>
      </c>
    </row>
    <row r="111" spans="1:21" ht="12.75">
      <c r="A111" s="130" t="s">
        <v>1563</v>
      </c>
      <c r="B111" s="18">
        <v>491550.4540426272</v>
      </c>
      <c r="C111" s="131">
        <f>B111*(1-Север_шип1!$X$1)</f>
        <v>491550.4540426272</v>
      </c>
      <c r="D111" s="176">
        <v>52.9</v>
      </c>
      <c r="E111" s="18">
        <v>517287.6052611569</v>
      </c>
      <c r="F111" s="131">
        <f>E111*(1-Север_шип1!$X$1)</f>
        <v>517287.6052611569</v>
      </c>
      <c r="G111" s="176">
        <v>59.6</v>
      </c>
      <c r="H111" s="18">
        <v>542901.3306722482</v>
      </c>
      <c r="I111" s="131">
        <f>H111*(1-Север_шип1!$X$1)</f>
        <v>542901.3306722482</v>
      </c>
      <c r="J111" s="176">
        <v>66.4</v>
      </c>
      <c r="K111" s="126"/>
      <c r="L111" s="133" t="s">
        <v>1564</v>
      </c>
      <c r="M111" s="18">
        <v>568741.8151249125</v>
      </c>
      <c r="N111" s="131">
        <f>M111*(1-Север_шип1!$X$1)</f>
        <v>568741.8151249125</v>
      </c>
      <c r="O111" s="176">
        <v>61.1</v>
      </c>
      <c r="P111" s="18">
        <v>597706.6947263381</v>
      </c>
      <c r="Q111" s="131">
        <f>P111*(1-Север_шип1!$X$1)</f>
        <v>597706.6947263381</v>
      </c>
      <c r="R111" s="176">
        <v>68.9</v>
      </c>
      <c r="S111" s="18">
        <v>627634.5826625451</v>
      </c>
      <c r="T111" s="131">
        <f>S111*(1-Север_шип1!$X$1)</f>
        <v>627634.5826625451</v>
      </c>
      <c r="U111" s="177">
        <v>76.7</v>
      </c>
    </row>
    <row r="112" spans="1:21" ht="12.75">
      <c r="A112" s="130" t="s">
        <v>1565</v>
      </c>
      <c r="B112" s="18">
        <v>503145.3040228036</v>
      </c>
      <c r="C112" s="131">
        <f>B112*(1-Север_шип1!$X$1)</f>
        <v>503145.3040228036</v>
      </c>
      <c r="D112" s="176">
        <v>54.3</v>
      </c>
      <c r="E112" s="18">
        <v>529457.9639481102</v>
      </c>
      <c r="F112" s="131">
        <f>E112*(1-Север_шип1!$X$1)</f>
        <v>529457.9639481102</v>
      </c>
      <c r="G112" s="176">
        <v>61.3</v>
      </c>
      <c r="H112" s="18">
        <v>555647.1980659785</v>
      </c>
      <c r="I112" s="131">
        <f>H112*(1-Север_шип1!$X$1)</f>
        <v>555647.1980659785</v>
      </c>
      <c r="J112" s="176">
        <v>68.2</v>
      </c>
      <c r="K112" s="126"/>
      <c r="L112" s="133" t="s">
        <v>1566</v>
      </c>
      <c r="M112" s="18">
        <v>582120.5985777165</v>
      </c>
      <c r="N112" s="131">
        <f>M112*(1-Север_шип1!$X$1)</f>
        <v>582120.5985777165</v>
      </c>
      <c r="O112" s="176">
        <v>62.8</v>
      </c>
      <c r="P112" s="18">
        <v>611699.7368487197</v>
      </c>
      <c r="Q112" s="131">
        <f>P112*(1-Север_шип1!$X$1)</f>
        <v>611699.7368487197</v>
      </c>
      <c r="R112" s="176">
        <v>70.8</v>
      </c>
      <c r="S112" s="18">
        <v>642239.013086889</v>
      </c>
      <c r="T112" s="131">
        <f>S112*(1-Север_шип1!$X$1)</f>
        <v>642239.013086889</v>
      </c>
      <c r="U112" s="177">
        <v>78.8</v>
      </c>
    </row>
    <row r="113" spans="1:21" ht="12.75">
      <c r="A113" s="130" t="s">
        <v>1567</v>
      </c>
      <c r="B113" s="18">
        <v>514740.1540029799</v>
      </c>
      <c r="C113" s="131">
        <f>B113*(1-Север_шип1!$X$1)</f>
        <v>514740.1540029799</v>
      </c>
      <c r="D113" s="176">
        <v>55.8</v>
      </c>
      <c r="E113" s="18">
        <v>541628.3226350636</v>
      </c>
      <c r="F113" s="131">
        <f>E113*(1-Север_шип1!$X$1)</f>
        <v>541628.3226350636</v>
      </c>
      <c r="G113" s="176">
        <v>62.9</v>
      </c>
      <c r="H113" s="18">
        <v>568393.0654597086</v>
      </c>
      <c r="I113" s="131">
        <f>H113*(1-Север_шип1!$X$1)</f>
        <v>568393.0654597086</v>
      </c>
      <c r="J113" s="176">
        <v>70</v>
      </c>
      <c r="K113" s="126"/>
      <c r="L113" s="133" t="s">
        <v>1568</v>
      </c>
      <c r="M113" s="18">
        <v>595499.3820305207</v>
      </c>
      <c r="N113" s="131">
        <f>M113*(1-Север_шип1!$X$1)</f>
        <v>595499.3820305207</v>
      </c>
      <c r="O113" s="176">
        <v>64.4</v>
      </c>
      <c r="P113" s="18">
        <v>625692.778971101</v>
      </c>
      <c r="Q113" s="131">
        <f>P113*(1-Север_шип1!$X$1)</f>
        <v>625692.778971101</v>
      </c>
      <c r="R113" s="176">
        <v>72.7</v>
      </c>
      <c r="S113" s="18">
        <v>656843.4435112331</v>
      </c>
      <c r="T113" s="131">
        <f>S113*(1-Север_шип1!$X$1)</f>
        <v>656843.4435112331</v>
      </c>
      <c r="U113" s="177">
        <v>80.9</v>
      </c>
    </row>
    <row r="114" spans="1:21" ht="14.25">
      <c r="A114" s="130" t="s">
        <v>1569</v>
      </c>
      <c r="B114" s="18">
        <v>526335.0039831562</v>
      </c>
      <c r="C114" s="131">
        <f>B114*(1-Север_шип1!$X$1)</f>
        <v>526335.0039831562</v>
      </c>
      <c r="D114" s="176">
        <v>57.3</v>
      </c>
      <c r="E114" s="18">
        <v>553798.6813220166</v>
      </c>
      <c r="F114" s="131">
        <f>E114*(1-Север_шип1!$X$1)</f>
        <v>553798.6813220166</v>
      </c>
      <c r="G114" s="176">
        <v>64.6</v>
      </c>
      <c r="H114" s="18">
        <v>581138.9328534388</v>
      </c>
      <c r="I114" s="131">
        <f>H114*(1-Север_шип1!$X$1)</f>
        <v>581138.9328534388</v>
      </c>
      <c r="J114" s="176">
        <v>71.9</v>
      </c>
      <c r="K114" s="126"/>
      <c r="L114" s="178"/>
      <c r="M114" s="18"/>
      <c r="N114" s="179"/>
      <c r="O114" s="184"/>
      <c r="P114" s="18"/>
      <c r="Q114" s="179"/>
      <c r="R114" s="184"/>
      <c r="S114" s="18"/>
      <c r="T114" s="179"/>
      <c r="U114" s="181"/>
    </row>
    <row r="115" spans="1:21" ht="12.75">
      <c r="A115" s="130"/>
      <c r="B115" s="12"/>
      <c r="C115" s="131"/>
      <c r="D115" s="134"/>
      <c r="E115" s="12"/>
      <c r="F115" s="131"/>
      <c r="G115" s="134"/>
      <c r="H115" s="18"/>
      <c r="I115" s="179"/>
      <c r="J115" s="134"/>
      <c r="K115" s="126"/>
      <c r="L115" s="133"/>
      <c r="M115" s="136"/>
      <c r="N115" s="137"/>
      <c r="O115" s="138"/>
      <c r="P115" s="136"/>
      <c r="Q115" s="137"/>
      <c r="R115" s="138"/>
      <c r="S115" s="10"/>
      <c r="T115" s="139"/>
      <c r="U115" s="140"/>
    </row>
    <row r="116" spans="1:21" ht="12.75" customHeight="1">
      <c r="A116" s="142" t="s">
        <v>459</v>
      </c>
      <c r="B116" s="143" t="s">
        <v>177</v>
      </c>
      <c r="C116" s="143"/>
      <c r="D116" s="143"/>
      <c r="E116" s="143"/>
      <c r="F116" s="143"/>
      <c r="G116" s="143"/>
      <c r="H116" s="143"/>
      <c r="I116" s="143"/>
      <c r="J116" s="143"/>
      <c r="K116" s="126"/>
      <c r="L116" s="127" t="s">
        <v>459</v>
      </c>
      <c r="M116" s="144" t="s">
        <v>177</v>
      </c>
      <c r="N116" s="144"/>
      <c r="O116" s="144"/>
      <c r="P116" s="144"/>
      <c r="Q116" s="144"/>
      <c r="R116" s="144"/>
      <c r="S116" s="144"/>
      <c r="T116" s="144"/>
      <c r="U116" s="144"/>
    </row>
    <row r="117" spans="1:21" ht="12.75">
      <c r="A117" s="142"/>
      <c r="B117" s="124">
        <v>2.24</v>
      </c>
      <c r="C117" s="124"/>
      <c r="D117" s="124"/>
      <c r="E117" s="174">
        <v>2.5</v>
      </c>
      <c r="F117" s="174"/>
      <c r="G117" s="174"/>
      <c r="H117" s="124">
        <v>2.76</v>
      </c>
      <c r="I117" s="124"/>
      <c r="J117" s="124"/>
      <c r="K117" s="126"/>
      <c r="L117" s="127"/>
      <c r="M117" s="124">
        <v>2.24</v>
      </c>
      <c r="N117" s="124"/>
      <c r="O117" s="124"/>
      <c r="P117" s="174">
        <v>2.5</v>
      </c>
      <c r="Q117" s="174"/>
      <c r="R117" s="174"/>
      <c r="S117" s="175">
        <v>2.76</v>
      </c>
      <c r="T117" s="175"/>
      <c r="U117" s="175"/>
    </row>
    <row r="118" spans="1:21" ht="12.75">
      <c r="A118" s="130" t="s">
        <v>1570</v>
      </c>
      <c r="B118" s="18">
        <v>231365.98159477944</v>
      </c>
      <c r="C118" s="131">
        <f>B118*(1-Север_шип1!$X$1)</f>
        <v>231365.98159477944</v>
      </c>
      <c r="D118" s="134">
        <v>18.4</v>
      </c>
      <c r="E118" s="18">
        <v>234778.84868883307</v>
      </c>
      <c r="F118" s="131">
        <f>E118*(1-Север_шип1!$X$1)</f>
        <v>234778.84868883307</v>
      </c>
      <c r="G118" s="134">
        <v>20.7</v>
      </c>
      <c r="H118" s="18">
        <v>248803.4648549777</v>
      </c>
      <c r="I118" s="131">
        <f>H118*(1-Север_шип1!$X$1)</f>
        <v>248803.4648549777</v>
      </c>
      <c r="J118" s="134">
        <v>25.3</v>
      </c>
      <c r="K118" s="126"/>
      <c r="L118" s="133" t="s">
        <v>1571</v>
      </c>
      <c r="M118" s="18">
        <v>251193.0458943382</v>
      </c>
      <c r="N118" s="131">
        <f>M118*(1-Север_шип1!$X$1)</f>
        <v>251193.0458943382</v>
      </c>
      <c r="O118" s="134">
        <v>22.2</v>
      </c>
      <c r="P118" s="18">
        <v>265424.3285287519</v>
      </c>
      <c r="Q118" s="131">
        <f>P118*(1-Север_шип1!$X$1)</f>
        <v>265424.3285287519</v>
      </c>
      <c r="R118" s="134">
        <v>25.1</v>
      </c>
      <c r="S118" s="18">
        <v>280674.5916664364</v>
      </c>
      <c r="T118" s="131">
        <f>S118*(1-Север_шип1!$X$1)</f>
        <v>280674.5916664364</v>
      </c>
      <c r="U118" s="135">
        <v>27.9</v>
      </c>
    </row>
    <row r="119" spans="1:21" ht="12.75">
      <c r="A119" s="130" t="s">
        <v>1572</v>
      </c>
      <c r="B119" s="18">
        <v>236038.94007175104</v>
      </c>
      <c r="C119" s="131">
        <f>B119*(1-Север_шип1!$X$1)</f>
        <v>236038.94007175104</v>
      </c>
      <c r="D119" s="134">
        <v>20.2</v>
      </c>
      <c r="E119" s="18">
        <v>249657.3992203948</v>
      </c>
      <c r="F119" s="131">
        <f>E119*(1-Север_шип1!$X$1)</f>
        <v>249657.3992203948</v>
      </c>
      <c r="G119" s="134">
        <v>22.8</v>
      </c>
      <c r="H119" s="18">
        <v>264296.2740561169</v>
      </c>
      <c r="I119" s="131">
        <f>H119*(1-Север_шип1!$X$1)</f>
        <v>264296.2740561169</v>
      </c>
      <c r="J119" s="134">
        <v>25.3</v>
      </c>
      <c r="K119" s="126"/>
      <c r="L119" s="133" t="s">
        <v>1573</v>
      </c>
      <c r="M119" s="18">
        <v>266347.1517169254</v>
      </c>
      <c r="N119" s="131">
        <f>M119*(1-Север_шип1!$X$1)</f>
        <v>266347.1517169254</v>
      </c>
      <c r="O119" s="134">
        <v>24.2</v>
      </c>
      <c r="P119" s="18">
        <v>281189.8226533015</v>
      </c>
      <c r="Q119" s="131">
        <f>P119*(1-Север_шип1!$X$1)</f>
        <v>281189.8226533015</v>
      </c>
      <c r="R119" s="134">
        <v>27.3</v>
      </c>
      <c r="S119" s="18">
        <v>297052.909276756</v>
      </c>
      <c r="T119" s="131">
        <f>S119*(1-Север_шип1!$X$1)</f>
        <v>297052.909276756</v>
      </c>
      <c r="U119" s="135">
        <v>30.4</v>
      </c>
    </row>
    <row r="120" spans="1:21" ht="12.75">
      <c r="A120" s="130" t="s">
        <v>1574</v>
      </c>
      <c r="B120" s="18">
        <v>250306.10230135033</v>
      </c>
      <c r="C120" s="131">
        <f>B120*(1-Север_шип1!$X$1)</f>
        <v>250306.10230135033</v>
      </c>
      <c r="D120" s="134">
        <v>22</v>
      </c>
      <c r="E120" s="18">
        <v>264538.8201195715</v>
      </c>
      <c r="F120" s="131">
        <f>E120*(1-Север_шип1!$X$1)</f>
        <v>264538.8201195715</v>
      </c>
      <c r="G120" s="134">
        <v>24.8</v>
      </c>
      <c r="H120" s="18">
        <v>279789.083257256</v>
      </c>
      <c r="I120" s="131">
        <f>H120*(1-Север_шип1!$X$1)</f>
        <v>279789.083257256</v>
      </c>
      <c r="J120" s="134">
        <v>27.7</v>
      </c>
      <c r="K120" s="126"/>
      <c r="L120" s="133" t="s">
        <v>1575</v>
      </c>
      <c r="M120" s="18">
        <v>281499.822355705</v>
      </c>
      <c r="N120" s="131">
        <f>M120*(1-Север_шип1!$X$1)</f>
        <v>281499.822355705</v>
      </c>
      <c r="O120" s="134">
        <v>26.3</v>
      </c>
      <c r="P120" s="18">
        <v>296958.187145466</v>
      </c>
      <c r="Q120" s="131">
        <f>P120*(1-Север_шип1!$X$1)</f>
        <v>296958.187145466</v>
      </c>
      <c r="R120" s="134">
        <v>29.6</v>
      </c>
      <c r="S120" s="18">
        <v>313432.6620708831</v>
      </c>
      <c r="T120" s="131">
        <f>S120*(1-Север_шип1!$X$1)</f>
        <v>313432.6620708831</v>
      </c>
      <c r="U120" s="135">
        <v>33</v>
      </c>
    </row>
    <row r="121" spans="1:21" ht="12.75">
      <c r="A121" s="130" t="s">
        <v>1576</v>
      </c>
      <c r="B121" s="18">
        <v>264571.8293471422</v>
      </c>
      <c r="C121" s="131">
        <f>B121*(1-Север_шип1!$X$1)</f>
        <v>264571.8293471422</v>
      </c>
      <c r="D121" s="134">
        <v>23.9</v>
      </c>
      <c r="E121" s="18">
        <v>279417.3706511333</v>
      </c>
      <c r="F121" s="131">
        <f>E121*(1-Север_шип1!$X$1)</f>
        <v>279417.3706511333</v>
      </c>
      <c r="G121" s="134">
        <v>26.9</v>
      </c>
      <c r="H121" s="18">
        <v>295280.45727458777</v>
      </c>
      <c r="I121" s="131">
        <f>H121*(1-Север_шип1!$X$1)</f>
        <v>295280.45727458777</v>
      </c>
      <c r="J121" s="134">
        <v>30</v>
      </c>
      <c r="K121" s="126"/>
      <c r="L121" s="133" t="s">
        <v>1577</v>
      </c>
      <c r="M121" s="18">
        <v>296653.9281782922</v>
      </c>
      <c r="N121" s="131">
        <f>M121*(1-Север_шип1!$X$1)</f>
        <v>296653.9281782922</v>
      </c>
      <c r="O121" s="134">
        <v>28.3</v>
      </c>
      <c r="P121" s="18">
        <v>312723.6812700157</v>
      </c>
      <c r="Q121" s="131">
        <f>P121*(1-Север_шип1!$X$1)</f>
        <v>312723.6812700157</v>
      </c>
      <c r="R121" s="134">
        <v>31.9</v>
      </c>
      <c r="S121" s="18">
        <v>329810.9796812027</v>
      </c>
      <c r="T121" s="131">
        <f>S121*(1-Север_шип1!$X$1)</f>
        <v>329810.9796812027</v>
      </c>
      <c r="U121" s="135">
        <v>35.5</v>
      </c>
    </row>
    <row r="122" spans="1:21" ht="12.75">
      <c r="A122" s="130" t="s">
        <v>1578</v>
      </c>
      <c r="B122" s="18">
        <v>278840.42676054896</v>
      </c>
      <c r="C122" s="131">
        <f>B122*(1-Север_шип1!$X$1)</f>
        <v>278840.42676054896</v>
      </c>
      <c r="D122" s="134">
        <v>25.7</v>
      </c>
      <c r="E122" s="18">
        <v>294295.9211826951</v>
      </c>
      <c r="F122" s="131">
        <f>E122*(1-Север_шип1!$X$1)</f>
        <v>294295.9211826951</v>
      </c>
      <c r="G122" s="134">
        <v>29</v>
      </c>
      <c r="H122" s="18">
        <v>310771.8312919195</v>
      </c>
      <c r="I122" s="131">
        <f>H122*(1-Север_шип1!$X$1)</f>
        <v>310771.8312919195</v>
      </c>
      <c r="J122" s="134">
        <v>32.3</v>
      </c>
      <c r="K122" s="126"/>
      <c r="L122" s="133" t="s">
        <v>1579</v>
      </c>
      <c r="M122" s="18">
        <v>311809.4691846867</v>
      </c>
      <c r="N122" s="131">
        <f>M122*(1-Север_шип1!$X$1)</f>
        <v>311809.4691846867</v>
      </c>
      <c r="O122" s="134">
        <v>30.3</v>
      </c>
      <c r="P122" s="18">
        <v>328490.6105783729</v>
      </c>
      <c r="Q122" s="131">
        <f>P122*(1-Север_шип1!$X$1)</f>
        <v>328490.6105783729</v>
      </c>
      <c r="R122" s="134">
        <v>34.2</v>
      </c>
      <c r="S122" s="18">
        <v>346190.73247532966</v>
      </c>
      <c r="T122" s="131">
        <f>S122*(1-Север_шип1!$X$1)</f>
        <v>346190.73247532966</v>
      </c>
      <c r="U122" s="135">
        <v>38</v>
      </c>
    </row>
    <row r="123" spans="1:21" ht="12.75">
      <c r="A123" s="130" t="s">
        <v>1580</v>
      </c>
      <c r="B123" s="18">
        <v>293106.1538063408</v>
      </c>
      <c r="C123" s="131">
        <f>B123*(1-Север_шип1!$X$1)</f>
        <v>293106.1538063408</v>
      </c>
      <c r="D123" s="176">
        <v>27.5</v>
      </c>
      <c r="E123" s="18">
        <v>309175.9068980643</v>
      </c>
      <c r="F123" s="131">
        <f>E123*(1-Север_шип1!$X$1)</f>
        <v>309175.9068980643</v>
      </c>
      <c r="G123" s="176">
        <v>31.1</v>
      </c>
      <c r="H123" s="18">
        <v>326263.20530925127</v>
      </c>
      <c r="I123" s="131">
        <f>H123*(1-Север_шип1!$X$1)</f>
        <v>326263.20530925127</v>
      </c>
      <c r="J123" s="176">
        <v>34.6</v>
      </c>
      <c r="K123" s="126"/>
      <c r="L123" s="133" t="s">
        <v>1581</v>
      </c>
      <c r="M123" s="18">
        <v>326962.1398234666</v>
      </c>
      <c r="N123" s="131">
        <f>M123*(1-Север_шип1!$X$1)</f>
        <v>326962.1398234666</v>
      </c>
      <c r="O123" s="134">
        <v>32.3</v>
      </c>
      <c r="P123" s="18">
        <v>344256.1047029225</v>
      </c>
      <c r="Q123" s="131">
        <f>P123*(1-Север_шип1!$X$1)</f>
        <v>344256.1047029225</v>
      </c>
      <c r="R123" s="134">
        <v>36.4</v>
      </c>
      <c r="S123" s="18">
        <v>362569.05008564936</v>
      </c>
      <c r="T123" s="131">
        <f>S123*(1-Север_шип1!$X$1)</f>
        <v>362569.05008564936</v>
      </c>
      <c r="U123" s="135">
        <v>40.6</v>
      </c>
    </row>
    <row r="124" spans="1:21" ht="12.75">
      <c r="A124" s="130" t="s">
        <v>1582</v>
      </c>
      <c r="B124" s="18">
        <v>307373.3160359401</v>
      </c>
      <c r="C124" s="131">
        <f>B124*(1-Север_шип1!$X$1)</f>
        <v>307373.3160359401</v>
      </c>
      <c r="D124" s="176">
        <v>29.4</v>
      </c>
      <c r="E124" s="18">
        <v>324054.45742962614</v>
      </c>
      <c r="F124" s="131">
        <f>E124*(1-Север_шип1!$X$1)</f>
        <v>324054.45742962614</v>
      </c>
      <c r="G124" s="176">
        <v>33.1</v>
      </c>
      <c r="H124" s="18">
        <v>341756.01451039035</v>
      </c>
      <c r="I124" s="131">
        <f>H124*(1-Север_шип1!$X$1)</f>
        <v>341756.01451039035</v>
      </c>
      <c r="J124" s="176">
        <v>36.9</v>
      </c>
      <c r="K124" s="126"/>
      <c r="L124" s="133" t="s">
        <v>1583</v>
      </c>
      <c r="M124" s="18">
        <v>342116.2456460537</v>
      </c>
      <c r="N124" s="131">
        <f>M124*(1-Север_шип1!$X$1)</f>
        <v>342116.2456460537</v>
      </c>
      <c r="O124" s="176">
        <v>34.3</v>
      </c>
      <c r="P124" s="18">
        <v>360023.03401127964</v>
      </c>
      <c r="Q124" s="131">
        <f>P124*(1-Север_шип1!$X$1)</f>
        <v>360023.03401127964</v>
      </c>
      <c r="R124" s="176">
        <v>38.7</v>
      </c>
      <c r="S124" s="18">
        <v>378947.36769596883</v>
      </c>
      <c r="T124" s="131">
        <f>S124*(1-Север_шип1!$X$1)</f>
        <v>378947.36769596883</v>
      </c>
      <c r="U124" s="177">
        <v>43.1</v>
      </c>
    </row>
    <row r="125" spans="1:21" ht="12.75">
      <c r="A125" s="130" t="s">
        <v>1584</v>
      </c>
      <c r="B125" s="18">
        <v>321640.4782655394</v>
      </c>
      <c r="C125" s="131">
        <f>B125*(1-Север_шип1!$X$1)</f>
        <v>321640.4782655394</v>
      </c>
      <c r="D125" s="176">
        <v>31.2</v>
      </c>
      <c r="E125" s="18">
        <v>338934.4431449952</v>
      </c>
      <c r="F125" s="131">
        <f>E125*(1-Север_шип1!$X$1)</f>
        <v>338934.4431449952</v>
      </c>
      <c r="G125" s="176">
        <v>35.2</v>
      </c>
      <c r="H125" s="18">
        <v>357247.38852772204</v>
      </c>
      <c r="I125" s="131">
        <f>H125*(1-Север_шип1!$X$1)</f>
        <v>357247.38852772204</v>
      </c>
      <c r="J125" s="176">
        <v>39.2</v>
      </c>
      <c r="K125" s="126"/>
      <c r="L125" s="133" t="s">
        <v>1585</v>
      </c>
      <c r="M125" s="18">
        <v>357270.3514686409</v>
      </c>
      <c r="N125" s="131">
        <f>M125*(1-Север_шип1!$X$1)</f>
        <v>357270.3514686409</v>
      </c>
      <c r="O125" s="176">
        <v>36.4</v>
      </c>
      <c r="P125" s="18">
        <v>375788.52813582926</v>
      </c>
      <c r="Q125" s="131">
        <f>P125*(1-Север_шип1!$X$1)</f>
        <v>375788.52813582926</v>
      </c>
      <c r="R125" s="176">
        <v>41</v>
      </c>
      <c r="S125" s="18">
        <v>395327.12049009587</v>
      </c>
      <c r="T125" s="131">
        <f>S125*(1-Север_шип1!$X$1)</f>
        <v>395327.12049009587</v>
      </c>
      <c r="U125" s="177">
        <v>45.6</v>
      </c>
    </row>
    <row r="126" spans="1:21" ht="12.75">
      <c r="A126" s="130" t="s">
        <v>1586</v>
      </c>
      <c r="B126" s="18">
        <v>335907.64049513865</v>
      </c>
      <c r="C126" s="131">
        <f>B126*(1-Север_шип1!$X$1)</f>
        <v>335907.64049513865</v>
      </c>
      <c r="D126" s="176">
        <v>33.1</v>
      </c>
      <c r="E126" s="18">
        <v>353814.42886036454</v>
      </c>
      <c r="F126" s="131">
        <f>E126*(1-Север_шип1!$X$1)</f>
        <v>353814.42886036454</v>
      </c>
      <c r="G126" s="176">
        <v>37.3</v>
      </c>
      <c r="H126" s="18">
        <v>372738.76254505385</v>
      </c>
      <c r="I126" s="131">
        <f>H126*(1-Север_шип1!$X$1)</f>
        <v>372738.76254505385</v>
      </c>
      <c r="J126" s="176">
        <v>41.5</v>
      </c>
      <c r="K126" s="126"/>
      <c r="L126" s="133" t="s">
        <v>1587</v>
      </c>
      <c r="M126" s="18">
        <v>372423.0221074205</v>
      </c>
      <c r="N126" s="131">
        <f>M126*(1-Север_шип1!$X$1)</f>
        <v>372423.0221074205</v>
      </c>
      <c r="O126" s="176">
        <v>37.7</v>
      </c>
      <c r="P126" s="18">
        <v>391554.0222603789</v>
      </c>
      <c r="Q126" s="131">
        <f>P126*(1-Север_шип1!$X$1)</f>
        <v>391554.0222603789</v>
      </c>
      <c r="R126" s="176">
        <v>43.3</v>
      </c>
      <c r="S126" s="18">
        <v>411705.43810041546</v>
      </c>
      <c r="T126" s="131">
        <f>S126*(1-Север_шип1!$X$1)</f>
        <v>411705.43810041546</v>
      </c>
      <c r="U126" s="177">
        <v>47.3</v>
      </c>
    </row>
    <row r="127" spans="1:21" ht="12.75">
      <c r="A127" s="130" t="s">
        <v>1588</v>
      </c>
      <c r="B127" s="18">
        <v>350174.80272473797</v>
      </c>
      <c r="C127" s="131">
        <f>B127*(1-Север_шип1!$X$1)</f>
        <v>350174.80272473797</v>
      </c>
      <c r="D127" s="176">
        <v>34.9</v>
      </c>
      <c r="E127" s="18">
        <v>368694.41457573377</v>
      </c>
      <c r="F127" s="131">
        <f>E127*(1-Север_шип1!$X$1)</f>
        <v>368694.41457573377</v>
      </c>
      <c r="G127" s="176">
        <v>39.3</v>
      </c>
      <c r="H127" s="18">
        <v>388230.1365623856</v>
      </c>
      <c r="I127" s="131">
        <f>H127*(1-Север_шип1!$X$1)</f>
        <v>388230.1365623856</v>
      </c>
      <c r="J127" s="176">
        <v>43.8</v>
      </c>
      <c r="K127" s="126"/>
      <c r="L127" s="133" t="s">
        <v>1589</v>
      </c>
      <c r="M127" s="18">
        <v>387575.6927462004</v>
      </c>
      <c r="N127" s="131">
        <f>M127*(1-Север_шип1!$X$1)</f>
        <v>387575.6927462004</v>
      </c>
      <c r="O127" s="176">
        <v>40.4</v>
      </c>
      <c r="P127" s="18">
        <v>407319.5163849286</v>
      </c>
      <c r="Q127" s="131">
        <f>P127*(1-Север_шип1!$X$1)</f>
        <v>407319.5163849286</v>
      </c>
      <c r="R127" s="176">
        <v>45.5</v>
      </c>
      <c r="S127" s="18">
        <v>428083.75571073516</v>
      </c>
      <c r="T127" s="131">
        <f>S127*(1-Север_шип1!$X$1)</f>
        <v>428083.75571073516</v>
      </c>
      <c r="U127" s="177">
        <v>50.7</v>
      </c>
    </row>
    <row r="128" spans="1:21" ht="12.75">
      <c r="A128" s="130" t="s">
        <v>1590</v>
      </c>
      <c r="B128" s="18">
        <v>364441.96495433734</v>
      </c>
      <c r="C128" s="131">
        <f>B128*(1-Север_шип1!$X$1)</f>
        <v>364441.96495433734</v>
      </c>
      <c r="D128" s="176">
        <v>36.7</v>
      </c>
      <c r="E128" s="18">
        <v>383574.40029110305</v>
      </c>
      <c r="F128" s="131">
        <f>E128*(1-Север_шип1!$X$1)</f>
        <v>383574.40029110305</v>
      </c>
      <c r="G128" s="176">
        <v>41.4</v>
      </c>
      <c r="H128" s="18">
        <v>403721.51057971735</v>
      </c>
      <c r="I128" s="131">
        <f>H128*(1-Север_шип1!$X$1)</f>
        <v>403721.51057971735</v>
      </c>
      <c r="J128" s="176">
        <v>46.1</v>
      </c>
      <c r="K128" s="126"/>
      <c r="L128" s="133" t="s">
        <v>1591</v>
      </c>
      <c r="M128" s="18">
        <v>402728.36338498</v>
      </c>
      <c r="N128" s="131">
        <f>M128*(1-Север_шип1!$X$1)</f>
        <v>402728.36338498</v>
      </c>
      <c r="O128" s="176">
        <v>42.4</v>
      </c>
      <c r="P128" s="18">
        <v>423085.0105094783</v>
      </c>
      <c r="Q128" s="131">
        <f>P128*(1-Север_шип1!$X$1)</f>
        <v>423085.0105094783</v>
      </c>
      <c r="R128" s="176">
        <v>47.8</v>
      </c>
      <c r="S128" s="18">
        <v>444462.0733210547</v>
      </c>
      <c r="T128" s="131">
        <f>S128*(1-Север_шип1!$X$1)</f>
        <v>444462.0733210547</v>
      </c>
      <c r="U128" s="177">
        <v>53.2</v>
      </c>
    </row>
    <row r="129" spans="1:21" ht="12.75">
      <c r="A129" s="130" t="s">
        <v>1592</v>
      </c>
      <c r="B129" s="18">
        <v>378709.1271839366</v>
      </c>
      <c r="C129" s="131">
        <f>B129*(1-Север_шип1!$X$1)</f>
        <v>378709.1271839366</v>
      </c>
      <c r="D129" s="176">
        <v>38.6</v>
      </c>
      <c r="E129" s="18">
        <v>398454.3860064722</v>
      </c>
      <c r="F129" s="131">
        <f>E129*(1-Север_шип1!$X$1)</f>
        <v>398454.3860064722</v>
      </c>
      <c r="G129" s="176">
        <v>43.5</v>
      </c>
      <c r="H129" s="18">
        <v>419212.884597049</v>
      </c>
      <c r="I129" s="131">
        <f>H129*(1-Север_шип1!$X$1)</f>
        <v>419212.884597049</v>
      </c>
      <c r="J129" s="176">
        <v>48.4</v>
      </c>
      <c r="K129" s="126"/>
      <c r="L129" s="133" t="s">
        <v>1593</v>
      </c>
      <c r="M129" s="18">
        <v>417881.03402375994</v>
      </c>
      <c r="N129" s="131">
        <f>M129*(1-Север_шип1!$X$1)</f>
        <v>417881.03402375994</v>
      </c>
      <c r="O129" s="176">
        <v>44.4</v>
      </c>
      <c r="P129" s="18">
        <v>438850.50463402795</v>
      </c>
      <c r="Q129" s="131">
        <f>P129*(1-Север_шип1!$X$1)</f>
        <v>438850.50463402795</v>
      </c>
      <c r="R129" s="176">
        <v>49.3</v>
      </c>
      <c r="S129" s="18">
        <v>460840.3909313742</v>
      </c>
      <c r="T129" s="131">
        <f>S129*(1-Север_шип1!$X$1)</f>
        <v>460840.3909313742</v>
      </c>
      <c r="U129" s="177">
        <v>55.8</v>
      </c>
    </row>
    <row r="130" spans="1:21" ht="12.75">
      <c r="A130" s="130" t="s">
        <v>1594</v>
      </c>
      <c r="B130" s="18">
        <v>392976.2894135359</v>
      </c>
      <c r="C130" s="131">
        <f>B130*(1-Север_шип1!$X$1)</f>
        <v>392976.2894135359</v>
      </c>
      <c r="D130" s="176">
        <v>40.4</v>
      </c>
      <c r="E130" s="18">
        <v>413334.37172184134</v>
      </c>
      <c r="F130" s="131">
        <f>E130*(1-Север_шип1!$X$1)</f>
        <v>413334.37172184134</v>
      </c>
      <c r="G130" s="176">
        <v>45.5</v>
      </c>
      <c r="H130" s="18">
        <v>434704.2586143808</v>
      </c>
      <c r="I130" s="131">
        <f>H130*(1-Север_шип1!$X$1)</f>
        <v>434704.2586143808</v>
      </c>
      <c r="J130" s="176">
        <v>50.7</v>
      </c>
      <c r="K130" s="126"/>
      <c r="L130" s="133" t="s">
        <v>1595</v>
      </c>
      <c r="M130" s="18">
        <v>433033.70466253953</v>
      </c>
      <c r="N130" s="131">
        <f>M130*(1-Север_шип1!$X$1)</f>
        <v>433033.70466253953</v>
      </c>
      <c r="O130" s="176">
        <v>46.5</v>
      </c>
      <c r="P130" s="18">
        <v>454615.9987585775</v>
      </c>
      <c r="Q130" s="131">
        <f>P130*(1-Север_шип1!$X$1)</f>
        <v>454615.9987585775</v>
      </c>
      <c r="R130" s="176">
        <v>52.4</v>
      </c>
      <c r="S130" s="18">
        <v>477218.70854169386</v>
      </c>
      <c r="T130" s="131">
        <f>S130*(1-Север_шип1!$X$1)</f>
        <v>477218.70854169386</v>
      </c>
      <c r="U130" s="177">
        <v>58.3</v>
      </c>
    </row>
    <row r="131" spans="1:21" ht="12.75">
      <c r="A131" s="130" t="s">
        <v>1596</v>
      </c>
      <c r="B131" s="18">
        <v>407243.4516431351</v>
      </c>
      <c r="C131" s="131">
        <f>B131*(1-Север_шип1!$X$1)</f>
        <v>407243.4516431351</v>
      </c>
      <c r="D131" s="176">
        <v>42.2</v>
      </c>
      <c r="E131" s="18">
        <v>428214.35743721074</v>
      </c>
      <c r="F131" s="131">
        <f>E131*(1-Север_шип1!$X$1)</f>
        <v>428214.35743721074</v>
      </c>
      <c r="G131" s="176">
        <v>47.6</v>
      </c>
      <c r="H131" s="18">
        <v>450195.6326317124</v>
      </c>
      <c r="I131" s="131">
        <f>H131*(1-Север_шип1!$X$1)</f>
        <v>450195.6326317124</v>
      </c>
      <c r="J131" s="176">
        <v>53</v>
      </c>
      <c r="K131" s="126"/>
      <c r="L131" s="133" t="s">
        <v>1597</v>
      </c>
      <c r="M131" s="18">
        <v>448186.37530131923</v>
      </c>
      <c r="N131" s="131">
        <f>M131*(1-Север_шип1!$X$1)</f>
        <v>448186.37530131923</v>
      </c>
      <c r="O131" s="176">
        <v>48.5</v>
      </c>
      <c r="P131" s="18">
        <v>470381.49288312724</v>
      </c>
      <c r="Q131" s="131">
        <f>P131*(1-Север_шип1!$X$1)</f>
        <v>470381.49288312724</v>
      </c>
      <c r="R131" s="176">
        <v>54.7</v>
      </c>
      <c r="S131" s="18">
        <v>493597.02615201345</v>
      </c>
      <c r="T131" s="131">
        <f>S131*(1-Север_шип1!$X$1)</f>
        <v>493597.02615201345</v>
      </c>
      <c r="U131" s="177">
        <v>60.8</v>
      </c>
    </row>
    <row r="132" spans="1:21" ht="12.75">
      <c r="A132" s="130" t="s">
        <v>1598</v>
      </c>
      <c r="B132" s="18">
        <v>421510.61387273436</v>
      </c>
      <c r="C132" s="131">
        <f>B132*(1-Север_шип1!$X$1)</f>
        <v>421510.61387273436</v>
      </c>
      <c r="D132" s="176">
        <v>44.1</v>
      </c>
      <c r="E132" s="18">
        <v>443094.3431525798</v>
      </c>
      <c r="F132" s="131">
        <f>E132*(1-Север_шип1!$X$1)</f>
        <v>443094.3431525798</v>
      </c>
      <c r="G132" s="176">
        <v>51.1</v>
      </c>
      <c r="H132" s="18">
        <v>465687.0066490442</v>
      </c>
      <c r="I132" s="131">
        <f>H132*(1-Север_шип1!$X$1)</f>
        <v>465687.0066490442</v>
      </c>
      <c r="J132" s="176">
        <v>55.3</v>
      </c>
      <c r="K132" s="126"/>
      <c r="L132" s="133" t="s">
        <v>1599</v>
      </c>
      <c r="M132" s="18">
        <v>463339.04594009905</v>
      </c>
      <c r="N132" s="131">
        <f>M132*(1-Север_шип1!$X$1)</f>
        <v>463339.04594009905</v>
      </c>
      <c r="O132" s="176">
        <v>50.5</v>
      </c>
      <c r="P132" s="18">
        <v>486146.9870076769</v>
      </c>
      <c r="Q132" s="131">
        <f>P132*(1-Север_шип1!$X$1)</f>
        <v>486146.9870076769</v>
      </c>
      <c r="R132" s="176">
        <v>56.9</v>
      </c>
      <c r="S132" s="18">
        <v>509975.3437623332</v>
      </c>
      <c r="T132" s="131">
        <f>S132*(1-Север_шип1!$X$1)</f>
        <v>509975.3437623332</v>
      </c>
      <c r="U132" s="177">
        <v>63.4</v>
      </c>
    </row>
    <row r="133" spans="1:21" ht="12.75">
      <c r="A133" s="130" t="s">
        <v>1600</v>
      </c>
      <c r="B133" s="18">
        <v>435777.77610233374</v>
      </c>
      <c r="C133" s="131">
        <f>B133*(1-Север_шип1!$X$1)</f>
        <v>435777.77610233374</v>
      </c>
      <c r="D133" s="176">
        <v>45.9</v>
      </c>
      <c r="E133" s="18">
        <v>457974.3288679492</v>
      </c>
      <c r="F133" s="131">
        <f>E133*(1-Север_шип1!$X$1)</f>
        <v>457974.3288679492</v>
      </c>
      <c r="G133" s="176">
        <v>51.8</v>
      </c>
      <c r="H133" s="18">
        <v>481178.3806663759</v>
      </c>
      <c r="I133" s="131">
        <f>H133*(1-Север_шип1!$X$1)</f>
        <v>481178.3806663759</v>
      </c>
      <c r="J133" s="176">
        <v>57.6</v>
      </c>
      <c r="K133" s="126"/>
      <c r="L133" s="133" t="s">
        <v>1601</v>
      </c>
      <c r="M133" s="18">
        <v>478491.71657887875</v>
      </c>
      <c r="N133" s="131">
        <f>M133*(1-Север_шип1!$X$1)</f>
        <v>478491.71657887875</v>
      </c>
      <c r="O133" s="176">
        <v>52.5</v>
      </c>
      <c r="P133" s="18">
        <v>501912.4811322266</v>
      </c>
      <c r="Q133" s="131">
        <f>P133*(1-Север_шип1!$X$1)</f>
        <v>501912.4811322266</v>
      </c>
      <c r="R133" s="176">
        <v>59.2</v>
      </c>
      <c r="S133" s="18">
        <v>526353.6613726526</v>
      </c>
      <c r="T133" s="131">
        <f>S133*(1-Север_шип1!$X$1)</f>
        <v>526353.6613726526</v>
      </c>
      <c r="U133" s="177">
        <v>65.9</v>
      </c>
    </row>
    <row r="134" spans="1:21" ht="12.75">
      <c r="A134" s="130" t="s">
        <v>1602</v>
      </c>
      <c r="B134" s="18">
        <v>450044.93833193305</v>
      </c>
      <c r="C134" s="131">
        <f>B134*(1-Север_шип1!$X$1)</f>
        <v>450044.93833193305</v>
      </c>
      <c r="D134" s="176">
        <v>47.7</v>
      </c>
      <c r="E134" s="18">
        <v>472854.31458331837</v>
      </c>
      <c r="F134" s="131">
        <f>E134*(1-Север_шип1!$X$1)</f>
        <v>472854.31458331837</v>
      </c>
      <c r="G134" s="176">
        <v>53.8</v>
      </c>
      <c r="H134" s="18">
        <v>496669.7546837076</v>
      </c>
      <c r="I134" s="131">
        <f>H134*(1-Север_шип1!$X$1)</f>
        <v>496669.7546837076</v>
      </c>
      <c r="J134" s="176">
        <v>59.9</v>
      </c>
      <c r="K134" s="126"/>
      <c r="L134" s="133" t="s">
        <v>1603</v>
      </c>
      <c r="M134" s="18">
        <v>493121.9803117563</v>
      </c>
      <c r="N134" s="131">
        <f>M134*(1-Север_шип1!$X$1)</f>
        <v>493121.9803117563</v>
      </c>
      <c r="O134" s="176">
        <v>54.5</v>
      </c>
      <c r="P134" s="18">
        <v>517677.97525677626</v>
      </c>
      <c r="Q134" s="131">
        <f>P134*(1-Север_шип1!$X$1)</f>
        <v>517677.97525677626</v>
      </c>
      <c r="R134" s="176">
        <v>61.5</v>
      </c>
      <c r="S134" s="18">
        <v>542731.9789829722</v>
      </c>
      <c r="T134" s="131">
        <f>S134*(1-Север_шип1!$X$1)</f>
        <v>542731.9789829722</v>
      </c>
      <c r="U134" s="177">
        <v>68.4</v>
      </c>
    </row>
    <row r="135" spans="1:21" ht="12.75">
      <c r="A135" s="130" t="s">
        <v>1604</v>
      </c>
      <c r="B135" s="18">
        <v>464312.10056153213</v>
      </c>
      <c r="C135" s="131">
        <f>B135*(1-Север_шип1!$X$1)</f>
        <v>464312.10056153213</v>
      </c>
      <c r="D135" s="176">
        <v>49.6</v>
      </c>
      <c r="E135" s="18">
        <v>487734.30029868754</v>
      </c>
      <c r="F135" s="131">
        <f>E135*(1-Север_шип1!$X$1)</f>
        <v>487734.30029868754</v>
      </c>
      <c r="G135" s="176">
        <v>55.9</v>
      </c>
      <c r="H135" s="18">
        <v>512161.1287010395</v>
      </c>
      <c r="I135" s="131">
        <f>H135*(1-Север_шип1!$X$1)</f>
        <v>512161.1287010395</v>
      </c>
      <c r="J135" s="176">
        <v>62.2</v>
      </c>
      <c r="K135" s="126"/>
      <c r="L135" s="133" t="s">
        <v>1605</v>
      </c>
      <c r="M135" s="18">
        <v>508797.0578564382</v>
      </c>
      <c r="N135" s="131">
        <f>M135*(1-Север_шип1!$X$1)</f>
        <v>508797.0578564382</v>
      </c>
      <c r="O135" s="176">
        <v>56.6</v>
      </c>
      <c r="P135" s="18">
        <v>533443.4693813259</v>
      </c>
      <c r="Q135" s="131">
        <f>P135*(1-Север_шип1!$X$1)</f>
        <v>533443.4693813259</v>
      </c>
      <c r="R135" s="176">
        <v>63.8</v>
      </c>
      <c r="S135" s="18">
        <v>559110.2965932919</v>
      </c>
      <c r="T135" s="131">
        <f>S135*(1-Север_шип1!$X$1)</f>
        <v>559110.2965932919</v>
      </c>
      <c r="U135" s="177">
        <v>71</v>
      </c>
    </row>
    <row r="136" spans="1:21" ht="12.75">
      <c r="A136" s="130" t="s">
        <v>1606</v>
      </c>
      <c r="B136" s="18">
        <v>478579.26279113145</v>
      </c>
      <c r="C136" s="131">
        <f>B136*(1-Север_шип1!$X$1)</f>
        <v>478579.26279113145</v>
      </c>
      <c r="D136" s="176">
        <v>51.4</v>
      </c>
      <c r="E136" s="18">
        <v>502614.28601405676</v>
      </c>
      <c r="F136" s="131">
        <f>E136*(1-Север_шип1!$X$1)</f>
        <v>502614.28601405676</v>
      </c>
      <c r="G136" s="176">
        <v>58</v>
      </c>
      <c r="H136" s="18">
        <v>527652.5027183711</v>
      </c>
      <c r="I136" s="131">
        <f>H136*(1-Север_шип1!$X$1)</f>
        <v>527652.5027183711</v>
      </c>
      <c r="J136" s="176">
        <v>64.5</v>
      </c>
      <c r="K136" s="126"/>
      <c r="L136" s="133" t="s">
        <v>1607</v>
      </c>
      <c r="M136" s="18">
        <v>523949.72849521786</v>
      </c>
      <c r="N136" s="131">
        <f>M136*(1-Север_шип1!$X$1)</f>
        <v>523949.72849521786</v>
      </c>
      <c r="O136" s="176">
        <v>58.6</v>
      </c>
      <c r="P136" s="18">
        <v>549208.9635058757</v>
      </c>
      <c r="Q136" s="131">
        <f>P136*(1-Север_шип1!$X$1)</f>
        <v>549208.9635058757</v>
      </c>
      <c r="R136" s="176">
        <v>66</v>
      </c>
      <c r="S136" s="18">
        <v>575488.6142036114</v>
      </c>
      <c r="T136" s="131">
        <f>S136*(1-Север_шип1!$X$1)</f>
        <v>575488.6142036114</v>
      </c>
      <c r="U136" s="177">
        <v>73.5</v>
      </c>
    </row>
    <row r="137" spans="1:21" ht="12.75">
      <c r="A137" s="130" t="s">
        <v>1608</v>
      </c>
      <c r="B137" s="18">
        <v>492846.42502073094</v>
      </c>
      <c r="C137" s="131">
        <f>B137*(1-Север_шип1!$X$1)</f>
        <v>492846.42502073094</v>
      </c>
      <c r="D137" s="176">
        <v>53.2</v>
      </c>
      <c r="E137" s="18">
        <v>517494.27172942593</v>
      </c>
      <c r="F137" s="131">
        <f>E137*(1-Север_шип1!$X$1)</f>
        <v>517494.27172942593</v>
      </c>
      <c r="G137" s="176">
        <v>60</v>
      </c>
      <c r="H137" s="18">
        <v>543143.8767357029</v>
      </c>
      <c r="I137" s="131">
        <f>H137*(1-Север_шип1!$X$1)</f>
        <v>543143.8767357029</v>
      </c>
      <c r="J137" s="176">
        <v>66.8</v>
      </c>
      <c r="K137" s="126"/>
      <c r="L137" s="133" t="s">
        <v>1609</v>
      </c>
      <c r="M137" s="18">
        <v>539102.3991339976</v>
      </c>
      <c r="N137" s="131">
        <f>M137*(1-Север_шип1!$X$1)</f>
        <v>539102.3991339976</v>
      </c>
      <c r="O137" s="176">
        <v>60.6</v>
      </c>
      <c r="P137" s="18">
        <v>564974.4576304253</v>
      </c>
      <c r="Q137" s="131">
        <f>P137*(1-Север_шип1!$X$1)</f>
        <v>564974.4576304253</v>
      </c>
      <c r="R137" s="176">
        <v>68.3</v>
      </c>
      <c r="S137" s="18">
        <v>591866.931813931</v>
      </c>
      <c r="T137" s="131">
        <f>S137*(1-Север_шип1!$X$1)</f>
        <v>591866.931813931</v>
      </c>
      <c r="U137" s="177">
        <v>76</v>
      </c>
    </row>
    <row r="138" spans="1:21" ht="12.75">
      <c r="A138" s="130" t="s">
        <v>1610</v>
      </c>
      <c r="B138" s="18">
        <v>507113.58725033025</v>
      </c>
      <c r="C138" s="131">
        <f>B138*(1-Север_шип1!$X$1)</f>
        <v>507113.58725033025</v>
      </c>
      <c r="D138" s="176">
        <v>55.1</v>
      </c>
      <c r="E138" s="18">
        <v>532374.2574447953</v>
      </c>
      <c r="F138" s="131">
        <f>E138*(1-Север_шип1!$X$1)</f>
        <v>532374.2574447953</v>
      </c>
      <c r="G138" s="176">
        <v>62.1</v>
      </c>
      <c r="H138" s="18">
        <v>558635.2507530347</v>
      </c>
      <c r="I138" s="131">
        <f>H138*(1-Север_шип1!$X$1)</f>
        <v>558635.2507530347</v>
      </c>
      <c r="J138" s="176">
        <v>69.1</v>
      </c>
      <c r="K138" s="126"/>
      <c r="L138" s="133" t="s">
        <v>1611</v>
      </c>
      <c r="M138" s="18">
        <v>554255.0697727774</v>
      </c>
      <c r="N138" s="131">
        <f>M138*(1-Север_шип1!$X$1)</f>
        <v>554255.0697727774</v>
      </c>
      <c r="O138" s="176">
        <v>62.6</v>
      </c>
      <c r="P138" s="18">
        <v>580739.9517549749</v>
      </c>
      <c r="Q138" s="131">
        <f>P138*(1-Север_шип1!$X$1)</f>
        <v>580739.9517549749</v>
      </c>
      <c r="R138" s="176">
        <v>70.6</v>
      </c>
      <c r="S138" s="18">
        <v>608245.2494242507</v>
      </c>
      <c r="T138" s="131">
        <f>S138*(1-Север_шип1!$X$1)</f>
        <v>608245.2494242507</v>
      </c>
      <c r="U138" s="177">
        <v>78.6</v>
      </c>
    </row>
    <row r="139" spans="1:21" ht="12.75">
      <c r="A139" s="130" t="s">
        <v>1612</v>
      </c>
      <c r="B139" s="18">
        <v>521380.7494799295</v>
      </c>
      <c r="C139" s="131">
        <f>B139*(1-Север_шип1!$X$1)</f>
        <v>521380.7494799295</v>
      </c>
      <c r="D139" s="176">
        <v>56.9</v>
      </c>
      <c r="E139" s="18">
        <v>547254.2431601644</v>
      </c>
      <c r="F139" s="131">
        <f>E139*(1-Север_шип1!$X$1)</f>
        <v>547254.2431601644</v>
      </c>
      <c r="G139" s="176">
        <v>64.2</v>
      </c>
      <c r="H139" s="18">
        <v>574126.6247703664</v>
      </c>
      <c r="I139" s="131">
        <f>H139*(1-Север_шип1!$X$1)</f>
        <v>574126.6247703664</v>
      </c>
      <c r="J139" s="176">
        <v>71.4</v>
      </c>
      <c r="K139" s="126"/>
      <c r="L139" s="133" t="s">
        <v>1613</v>
      </c>
      <c r="M139" s="18">
        <v>569407.7404115573</v>
      </c>
      <c r="N139" s="131">
        <f>M139*(1-Север_шип1!$X$1)</f>
        <v>569407.7404115573</v>
      </c>
      <c r="O139" s="176">
        <v>64.6</v>
      </c>
      <c r="P139" s="18">
        <v>596505.4458795246</v>
      </c>
      <c r="Q139" s="131">
        <f>P139*(1-Север_шип1!$X$1)</f>
        <v>596505.4458795246</v>
      </c>
      <c r="R139" s="176">
        <v>72.9</v>
      </c>
      <c r="S139" s="18">
        <v>624623.5670345703</v>
      </c>
      <c r="T139" s="131">
        <f>S139*(1-Север_шип1!$X$1)</f>
        <v>624623.5670345703</v>
      </c>
      <c r="U139" s="177">
        <v>81.1</v>
      </c>
    </row>
    <row r="140" spans="1:21" ht="12.75">
      <c r="A140" s="130" t="s">
        <v>1614</v>
      </c>
      <c r="B140" s="18">
        <v>535647.9117095288</v>
      </c>
      <c r="C140" s="131">
        <f>B140*(1-Север_шип1!$X$1)</f>
        <v>535647.9117095288</v>
      </c>
      <c r="D140" s="176">
        <v>58.8</v>
      </c>
      <c r="E140" s="18">
        <v>562134.2288755337</v>
      </c>
      <c r="F140" s="131">
        <f>E140*(1-Север_шип1!$X$1)</f>
        <v>562134.2288755337</v>
      </c>
      <c r="G140" s="176">
        <v>66.2</v>
      </c>
      <c r="H140" s="18">
        <v>589617.9987876981</v>
      </c>
      <c r="I140" s="131">
        <f>H140*(1-Север_шип1!$X$1)</f>
        <v>589617.9987876981</v>
      </c>
      <c r="J140" s="176">
        <v>73.7</v>
      </c>
      <c r="K140" s="126"/>
      <c r="L140" s="133" t="s">
        <v>1615</v>
      </c>
      <c r="M140" s="18">
        <v>584560.4110503369</v>
      </c>
      <c r="N140" s="131">
        <f>M140*(1-Север_шип1!$X$1)</f>
        <v>584560.4110503369</v>
      </c>
      <c r="O140" s="176">
        <v>66.7</v>
      </c>
      <c r="P140" s="18">
        <v>612270.9400040741</v>
      </c>
      <c r="Q140" s="131">
        <f>P140*(1-Север_шип1!$X$1)</f>
        <v>612270.9400040741</v>
      </c>
      <c r="R140" s="176">
        <v>75.1</v>
      </c>
      <c r="S140" s="18">
        <v>641001.8846448899</v>
      </c>
      <c r="T140" s="131">
        <f>S140*(1-Север_шип1!$X$1)</f>
        <v>641001.8846448899</v>
      </c>
      <c r="U140" s="177">
        <v>83.6</v>
      </c>
    </row>
    <row r="141" spans="1:21" ht="12.75">
      <c r="A141" s="130" t="s">
        <v>1616</v>
      </c>
      <c r="B141" s="18">
        <v>549915.0739391281</v>
      </c>
      <c r="C141" s="131">
        <f>B141*(1-Север_шип1!$X$1)</f>
        <v>549915.0739391281</v>
      </c>
      <c r="D141" s="176">
        <v>60.6</v>
      </c>
      <c r="E141" s="18">
        <v>577014.2145909029</v>
      </c>
      <c r="F141" s="131">
        <f>E141*(1-Север_шип1!$X$1)</f>
        <v>577014.2145909029</v>
      </c>
      <c r="G141" s="176">
        <v>68.3</v>
      </c>
      <c r="H141" s="18">
        <v>605109.3728050299</v>
      </c>
      <c r="I141" s="131">
        <f>H141*(1-Север_шип1!$X$1)</f>
        <v>605109.3728050299</v>
      </c>
      <c r="J141" s="176">
        <v>76</v>
      </c>
      <c r="K141" s="126"/>
      <c r="L141" s="133" t="s">
        <v>1617</v>
      </c>
      <c r="M141" s="18">
        <v>599713.0816891165</v>
      </c>
      <c r="N141" s="131">
        <f>M141*(1-Север_шип1!$X$1)</f>
        <v>599713.0816891165</v>
      </c>
      <c r="O141" s="176">
        <v>68.7</v>
      </c>
      <c r="P141" s="18">
        <v>628036.4341286238</v>
      </c>
      <c r="Q141" s="131">
        <f>P141*(1-Север_шип1!$X$1)</f>
        <v>628036.4341286238</v>
      </c>
      <c r="R141" s="176">
        <v>77.4</v>
      </c>
      <c r="S141" s="18">
        <v>657380.2022552094</v>
      </c>
      <c r="T141" s="131">
        <f>S141*(1-Север_шип1!$X$1)</f>
        <v>657380.2022552094</v>
      </c>
      <c r="U141" s="177">
        <v>86.2</v>
      </c>
    </row>
    <row r="142" spans="1:21" ht="12.75">
      <c r="A142" s="130" t="s">
        <v>1618</v>
      </c>
      <c r="B142" s="18">
        <v>564182.2361687273</v>
      </c>
      <c r="C142" s="131">
        <f>B142*(1-Север_шип1!$X$1)</f>
        <v>564182.2361687273</v>
      </c>
      <c r="D142" s="176">
        <v>62.4</v>
      </c>
      <c r="E142" s="18">
        <v>591894.2003062723</v>
      </c>
      <c r="F142" s="131">
        <f>E142*(1-Север_шип1!$X$1)</f>
        <v>591894.2003062723</v>
      </c>
      <c r="G142" s="176">
        <v>70.4</v>
      </c>
      <c r="H142" s="18">
        <v>620600.7468223617</v>
      </c>
      <c r="I142" s="131">
        <f>H142*(1-Север_шип1!$X$1)</f>
        <v>620600.7468223617</v>
      </c>
      <c r="J142" s="176">
        <v>78.3</v>
      </c>
      <c r="K142" s="126"/>
      <c r="L142" s="133" t="s">
        <v>1619</v>
      </c>
      <c r="M142" s="18">
        <v>614865.7523278964</v>
      </c>
      <c r="N142" s="131">
        <f>M142*(1-Север_шип1!$X$1)</f>
        <v>614865.7523278964</v>
      </c>
      <c r="O142" s="176">
        <v>70.7</v>
      </c>
      <c r="P142" s="18">
        <v>643801.9282531736</v>
      </c>
      <c r="Q142" s="131">
        <f>P142*(1-Север_шип1!$X$1)</f>
        <v>643801.9282531736</v>
      </c>
      <c r="R142" s="176">
        <v>79.7</v>
      </c>
      <c r="S142" s="18">
        <v>673758.5198655293</v>
      </c>
      <c r="T142" s="131">
        <f>S142*(1-Север_шип1!$X$1)</f>
        <v>673758.5198655293</v>
      </c>
      <c r="U142" s="177">
        <v>88.7</v>
      </c>
    </row>
    <row r="143" spans="1:21" ht="12.75">
      <c r="A143" s="130" t="s">
        <v>1620</v>
      </c>
      <c r="B143" s="18">
        <v>578449.3983983267</v>
      </c>
      <c r="C143" s="131">
        <f>B143*(1-Север_шип1!$X$1)</f>
        <v>578449.3983983267</v>
      </c>
      <c r="D143" s="176">
        <v>64.3</v>
      </c>
      <c r="E143" s="18">
        <v>606774.1860216412</v>
      </c>
      <c r="F143" s="131">
        <f>E143*(1-Север_шип1!$X$1)</f>
        <v>606774.1860216412</v>
      </c>
      <c r="G143" s="176">
        <v>72.5</v>
      </c>
      <c r="H143" s="18">
        <v>636092.1208396934</v>
      </c>
      <c r="I143" s="131">
        <f>H143*(1-Север_шип1!$X$1)</f>
        <v>636092.1208396934</v>
      </c>
      <c r="J143" s="176">
        <v>80.6</v>
      </c>
      <c r="K143" s="126"/>
      <c r="L143" s="133" t="s">
        <v>1621</v>
      </c>
      <c r="M143" s="18">
        <v>630018.4229666761</v>
      </c>
      <c r="N143" s="131">
        <f>M143*(1-Север_шип1!$X$1)</f>
        <v>630018.4229666761</v>
      </c>
      <c r="O143" s="176">
        <v>72.7</v>
      </c>
      <c r="P143" s="18">
        <v>659567.422377723</v>
      </c>
      <c r="Q143" s="131">
        <f>P143*(1-Север_шип1!$X$1)</f>
        <v>659567.422377723</v>
      </c>
      <c r="R143" s="176">
        <v>82</v>
      </c>
      <c r="S143" s="18">
        <v>690136.8374758486</v>
      </c>
      <c r="T143" s="131">
        <f>S143*(1-Север_шип1!$X$1)</f>
        <v>690136.8374758486</v>
      </c>
      <c r="U143" s="177">
        <v>91.2</v>
      </c>
    </row>
    <row r="144" spans="1:21" ht="12.75">
      <c r="A144" s="130" t="s">
        <v>1622</v>
      </c>
      <c r="B144" s="18">
        <v>592716.5606279259</v>
      </c>
      <c r="C144" s="131">
        <f>B144*(1-Север_шип1!$X$1)</f>
        <v>592716.5606279259</v>
      </c>
      <c r="D144" s="176">
        <v>66.1</v>
      </c>
      <c r="E144" s="18">
        <v>621654.1717370106</v>
      </c>
      <c r="F144" s="131">
        <f>E144*(1-Север_шип1!$X$1)</f>
        <v>621654.1717370106</v>
      </c>
      <c r="G144" s="176">
        <v>74.5</v>
      </c>
      <c r="H144" s="18">
        <v>651583.494857025</v>
      </c>
      <c r="I144" s="131">
        <f>H144*(1-Север_шип1!$X$1)</f>
        <v>651583.494857025</v>
      </c>
      <c r="J144" s="176">
        <v>82.9</v>
      </c>
      <c r="K144" s="126"/>
      <c r="L144" s="133" t="s">
        <v>1623</v>
      </c>
      <c r="M144" s="18">
        <v>645171.0936054557</v>
      </c>
      <c r="N144" s="131">
        <f>M144*(1-Север_шип1!$X$1)</f>
        <v>645171.0936054557</v>
      </c>
      <c r="O144" s="176">
        <v>74.7</v>
      </c>
      <c r="P144" s="18">
        <v>675332.9165022727</v>
      </c>
      <c r="Q144" s="131">
        <f>P144*(1-Север_шип1!$X$1)</f>
        <v>675332.9165022727</v>
      </c>
      <c r="R144" s="176">
        <v>84.3</v>
      </c>
      <c r="S144" s="18">
        <v>706515.1550861682</v>
      </c>
      <c r="T144" s="131">
        <f>S144*(1-Север_шип1!$X$1)</f>
        <v>706515.1550861682</v>
      </c>
      <c r="U144" s="177">
        <v>93.8</v>
      </c>
    </row>
    <row r="145" spans="1:21" ht="12.75">
      <c r="A145" s="130" t="s">
        <v>1624</v>
      </c>
      <c r="B145" s="18">
        <v>606983.7228575252</v>
      </c>
      <c r="C145" s="131">
        <f>B145*(1-Север_шип1!$X$1)</f>
        <v>606983.7228575252</v>
      </c>
      <c r="D145" s="176">
        <v>67.9</v>
      </c>
      <c r="E145" s="18">
        <v>636534.1574523798</v>
      </c>
      <c r="F145" s="131">
        <f>E145*(1-Север_шип1!$X$1)</f>
        <v>636534.1574523798</v>
      </c>
      <c r="G145" s="176">
        <v>76.6</v>
      </c>
      <c r="H145" s="18">
        <v>667074.8688743567</v>
      </c>
      <c r="I145" s="131">
        <f>H145*(1-Север_шип1!$X$1)</f>
        <v>667074.8688743567</v>
      </c>
      <c r="J145" s="176">
        <v>85.3</v>
      </c>
      <c r="K145" s="126"/>
      <c r="L145" s="133" t="s">
        <v>1625</v>
      </c>
      <c r="M145" s="18">
        <v>660323.7642442356</v>
      </c>
      <c r="N145" s="131">
        <f>M145*(1-Север_шип1!$X$1)</f>
        <v>660323.7642442356</v>
      </c>
      <c r="O145" s="176">
        <v>76.8</v>
      </c>
      <c r="P145" s="18">
        <v>691098.4106268226</v>
      </c>
      <c r="Q145" s="131">
        <f>P145*(1-Север_шип1!$X$1)</f>
        <v>691098.4106268226</v>
      </c>
      <c r="R145" s="176">
        <v>86.5</v>
      </c>
      <c r="S145" s="18">
        <v>722893.4726964878</v>
      </c>
      <c r="T145" s="131">
        <f>S145*(1-Север_шип1!$X$1)</f>
        <v>722893.4726964878</v>
      </c>
      <c r="U145" s="177">
        <v>96.3</v>
      </c>
    </row>
    <row r="146" spans="1:21" ht="12.75">
      <c r="A146" s="130" t="s">
        <v>1626</v>
      </c>
      <c r="B146" s="18">
        <v>621250.8850871244</v>
      </c>
      <c r="C146" s="131">
        <f>B146*(1-Север_шип1!$X$1)</f>
        <v>621250.8850871244</v>
      </c>
      <c r="D146" s="176">
        <v>69.8</v>
      </c>
      <c r="E146" s="18">
        <v>651414.1431677492</v>
      </c>
      <c r="F146" s="131">
        <f>E146*(1-Север_шип1!$X$1)</f>
        <v>651414.1431677492</v>
      </c>
      <c r="G146" s="176">
        <v>78.7</v>
      </c>
      <c r="H146" s="18">
        <v>682566.2428916884</v>
      </c>
      <c r="I146" s="131">
        <f>H146*(1-Север_шип1!$X$1)</f>
        <v>682566.2428916884</v>
      </c>
      <c r="J146" s="176">
        <v>87.6</v>
      </c>
      <c r="K146" s="126"/>
      <c r="L146" s="133" t="s">
        <v>1627</v>
      </c>
      <c r="M146" s="18">
        <v>675476.4348830153</v>
      </c>
      <c r="N146" s="131">
        <f>M146*(1-Север_шип1!$X$1)</f>
        <v>675476.4348830153</v>
      </c>
      <c r="O146" s="176">
        <v>78.8</v>
      </c>
      <c r="P146" s="18">
        <v>706863.9047513722</v>
      </c>
      <c r="Q146" s="131">
        <f>P146*(1-Север_шип1!$X$1)</f>
        <v>706863.9047513722</v>
      </c>
      <c r="R146" s="176">
        <v>88.8</v>
      </c>
      <c r="S146" s="18">
        <v>739271.7903068075</v>
      </c>
      <c r="T146" s="131">
        <f>S146*(1-Север_шип1!$X$1)</f>
        <v>739271.7903068075</v>
      </c>
      <c r="U146" s="177">
        <v>98.8</v>
      </c>
    </row>
    <row r="147" spans="1:21" ht="14.25">
      <c r="A147" s="130" t="s">
        <v>1628</v>
      </c>
      <c r="B147" s="18">
        <v>577743.6793788399</v>
      </c>
      <c r="C147" s="131">
        <f>B147*(1-Север_шип1!$X$1)</f>
        <v>577743.6793788399</v>
      </c>
      <c r="D147" s="176">
        <v>71.6</v>
      </c>
      <c r="E147" s="18">
        <v>666294.1288831182</v>
      </c>
      <c r="F147" s="131">
        <f>E147*(1-Север_шип1!$X$1)</f>
        <v>666294.1288831182</v>
      </c>
      <c r="G147" s="176">
        <v>80.7</v>
      </c>
      <c r="H147" s="18">
        <v>698057.6169090202</v>
      </c>
      <c r="I147" s="131">
        <f>H147*(1-Север_шип1!$X$1)</f>
        <v>698057.6169090202</v>
      </c>
      <c r="J147" s="176">
        <v>89.9</v>
      </c>
      <c r="K147" s="126"/>
      <c r="L147" s="178"/>
      <c r="M147" s="18"/>
      <c r="N147" s="179"/>
      <c r="O147" s="184"/>
      <c r="P147" s="18"/>
      <c r="Q147" s="179"/>
      <c r="R147" s="184"/>
      <c r="S147" s="18"/>
      <c r="T147" s="179"/>
      <c r="U147" s="181"/>
    </row>
    <row r="148" spans="1:21" ht="12.75">
      <c r="A148" s="130"/>
      <c r="B148" s="12"/>
      <c r="C148" s="131"/>
      <c r="D148" s="134"/>
      <c r="E148" s="12"/>
      <c r="F148" s="131"/>
      <c r="G148" s="134"/>
      <c r="H148" s="18"/>
      <c r="I148" s="179"/>
      <c r="J148" s="134"/>
      <c r="K148" s="126"/>
      <c r="L148" s="148"/>
      <c r="M148" s="136"/>
      <c r="N148" s="137"/>
      <c r="O148" s="138"/>
      <c r="P148" s="136"/>
      <c r="Q148" s="137"/>
      <c r="R148" s="138"/>
      <c r="S148" s="10"/>
      <c r="T148" s="139"/>
      <c r="U148" s="140"/>
    </row>
    <row r="149" spans="1:21" ht="12.75" customHeight="1">
      <c r="A149" s="142" t="s">
        <v>459</v>
      </c>
      <c r="B149" s="143" t="s">
        <v>177</v>
      </c>
      <c r="C149" s="143"/>
      <c r="D149" s="143"/>
      <c r="E149" s="143"/>
      <c r="F149" s="143"/>
      <c r="G149" s="143"/>
      <c r="H149" s="143"/>
      <c r="I149" s="143"/>
      <c r="J149" s="143"/>
      <c r="K149" s="126"/>
      <c r="L149" s="127" t="s">
        <v>459</v>
      </c>
      <c r="M149" s="144" t="s">
        <v>177</v>
      </c>
      <c r="N149" s="144"/>
      <c r="O149" s="144"/>
      <c r="P149" s="144"/>
      <c r="Q149" s="144"/>
      <c r="R149" s="144"/>
      <c r="S149" s="144"/>
      <c r="T149" s="144"/>
      <c r="U149" s="144"/>
    </row>
    <row r="150" spans="1:21" ht="12.75">
      <c r="A150" s="142"/>
      <c r="B150" s="124">
        <v>2.24</v>
      </c>
      <c r="C150" s="124"/>
      <c r="D150" s="124"/>
      <c r="E150" s="174">
        <v>2.5</v>
      </c>
      <c r="F150" s="174"/>
      <c r="G150" s="174"/>
      <c r="H150" s="124">
        <v>2.76</v>
      </c>
      <c r="I150" s="124"/>
      <c r="J150" s="124"/>
      <c r="K150" s="126"/>
      <c r="L150" s="127"/>
      <c r="M150" s="124">
        <v>2.24</v>
      </c>
      <c r="N150" s="124"/>
      <c r="O150" s="124"/>
      <c r="P150" s="174">
        <v>2.5</v>
      </c>
      <c r="Q150" s="174"/>
      <c r="R150" s="174"/>
      <c r="S150" s="175">
        <v>2.76</v>
      </c>
      <c r="T150" s="175"/>
      <c r="U150" s="175"/>
    </row>
    <row r="151" spans="1:21" ht="12.75">
      <c r="A151" s="130" t="s">
        <v>1629</v>
      </c>
      <c r="B151" s="18">
        <v>282388.20113250037</v>
      </c>
      <c r="C151" s="131">
        <f>B151*(1-Север_шип1!$X$1)</f>
        <v>282388.20113250037</v>
      </c>
      <c r="D151" s="134">
        <v>26.4</v>
      </c>
      <c r="E151" s="18">
        <v>297843.69555464655</v>
      </c>
      <c r="F151" s="131">
        <f>E151*(1-Север_шип1!$X$1)</f>
        <v>297843.69555464655</v>
      </c>
      <c r="G151" s="134">
        <v>29.8</v>
      </c>
      <c r="H151" s="18">
        <v>314319.6056638708</v>
      </c>
      <c r="I151" s="131">
        <f>H151*(1-Север_шип1!$X$1)</f>
        <v>314319.6056638708</v>
      </c>
      <c r="J151" s="134">
        <v>33.2</v>
      </c>
      <c r="K151" s="126"/>
      <c r="L151" s="133" t="s">
        <v>1630</v>
      </c>
      <c r="M151" s="18">
        <v>315355.80837283086</v>
      </c>
      <c r="N151" s="131">
        <f>M151*(1-Север_шип1!$X$1)</f>
        <v>315355.80837283086</v>
      </c>
      <c r="O151" s="134">
        <v>31</v>
      </c>
      <c r="P151" s="18">
        <v>332038.3849503243</v>
      </c>
      <c r="Q151" s="131">
        <f>P151*(1-Север_шип1!$X$1)</f>
        <v>332038.3849503243</v>
      </c>
      <c r="R151" s="134">
        <v>35</v>
      </c>
      <c r="S151" s="18">
        <v>349738.5068472812</v>
      </c>
      <c r="T151" s="131">
        <f>S151*(1-Север_шип1!$X$1)</f>
        <v>349738.5068472812</v>
      </c>
      <c r="U151" s="135">
        <v>38.9</v>
      </c>
    </row>
    <row r="152" spans="1:21" ht="12.75">
      <c r="A152" s="130" t="s">
        <v>1631</v>
      </c>
      <c r="B152" s="18">
        <v>298427.815364268</v>
      </c>
      <c r="C152" s="131">
        <f>B152*(1-Север_шип1!$X$1)</f>
        <v>298427.815364268</v>
      </c>
      <c r="D152" s="134">
        <v>28.6</v>
      </c>
      <c r="E152" s="18">
        <v>314497.5684559915</v>
      </c>
      <c r="F152" s="131">
        <f>E152*(1-Север_шип1!$X$1)</f>
        <v>314497.5684559915</v>
      </c>
      <c r="G152" s="134">
        <v>32.3</v>
      </c>
      <c r="H152" s="18">
        <v>331586.3020509858</v>
      </c>
      <c r="I152" s="131">
        <f>H152*(1-Север_шип1!$X$1)</f>
        <v>331586.3020509858</v>
      </c>
      <c r="J152" s="134">
        <v>35.9</v>
      </c>
      <c r="K152" s="126"/>
      <c r="L152" s="133" t="s">
        <v>1632</v>
      </c>
      <c r="M152" s="18">
        <v>332283.8013813938</v>
      </c>
      <c r="N152" s="131">
        <f>M152*(1-Север_шип1!$X$1)</f>
        <v>332283.8013813938</v>
      </c>
      <c r="O152" s="134">
        <v>33.4</v>
      </c>
      <c r="P152" s="18">
        <v>349577.7662608498</v>
      </c>
      <c r="Q152" s="131">
        <f>P152*(1-Север_шип1!$X$1)</f>
        <v>349577.7662608498</v>
      </c>
      <c r="R152" s="134">
        <v>37.7</v>
      </c>
      <c r="S152" s="18">
        <v>367890.71164357645</v>
      </c>
      <c r="T152" s="131">
        <f>S152*(1-Север_шип1!$X$1)</f>
        <v>367890.71164357645</v>
      </c>
      <c r="U152" s="135">
        <v>41.9</v>
      </c>
    </row>
    <row r="153" spans="1:21" ht="12.75">
      <c r="A153" s="130" t="s">
        <v>1633</v>
      </c>
      <c r="B153" s="18">
        <v>314468.864779843</v>
      </c>
      <c r="C153" s="131">
        <f>B153*(1-Север_шип1!$X$1)</f>
        <v>314468.864779843</v>
      </c>
      <c r="D153" s="134">
        <v>30.8</v>
      </c>
      <c r="E153" s="18">
        <v>331150.006173529</v>
      </c>
      <c r="F153" s="131">
        <f>E153*(1-Север_шип1!$X$1)</f>
        <v>331150.006173529</v>
      </c>
      <c r="G153" s="134">
        <v>34.8</v>
      </c>
      <c r="H153" s="18">
        <v>348851.5632542932</v>
      </c>
      <c r="I153" s="131">
        <f>H153*(1-Север_шип1!$X$1)</f>
        <v>348851.5632542932</v>
      </c>
      <c r="J153" s="134">
        <v>38.7</v>
      </c>
      <c r="K153" s="126"/>
      <c r="L153" s="133" t="s">
        <v>1634</v>
      </c>
      <c r="M153" s="18">
        <v>349211.79438995663</v>
      </c>
      <c r="N153" s="131">
        <f>M153*(1-Север_шип1!$X$1)</f>
        <v>349211.79438995663</v>
      </c>
      <c r="O153" s="134">
        <v>35.8</v>
      </c>
      <c r="P153" s="18">
        <v>367118.58275518264</v>
      </c>
      <c r="Q153" s="131">
        <f>P153*(1-Север_шип1!$X$1)</f>
        <v>367118.58275518264</v>
      </c>
      <c r="R153" s="134">
        <v>40.4</v>
      </c>
      <c r="S153" s="18">
        <v>386044.3516236793</v>
      </c>
      <c r="T153" s="131">
        <f>S153*(1-Север_шип1!$X$1)</f>
        <v>386044.3516236793</v>
      </c>
      <c r="U153" s="135">
        <v>44.9</v>
      </c>
    </row>
    <row r="154" spans="1:21" ht="12.75">
      <c r="A154" s="130" t="s">
        <v>1635</v>
      </c>
      <c r="B154" s="18">
        <v>330509.91419541795</v>
      </c>
      <c r="C154" s="131">
        <f>B154*(1-Север_шип1!$X$1)</f>
        <v>330509.91419541795</v>
      </c>
      <c r="D154" s="134">
        <v>33.1</v>
      </c>
      <c r="E154" s="18">
        <v>347803.87907487404</v>
      </c>
      <c r="F154" s="131">
        <f>E154*(1-Север_шип1!$X$1)</f>
        <v>347803.87907487404</v>
      </c>
      <c r="G154" s="134">
        <v>37.3</v>
      </c>
      <c r="H154" s="18">
        <v>366118.25964140816</v>
      </c>
      <c r="I154" s="131">
        <f>H154*(1-Север_шип1!$X$1)</f>
        <v>366118.25964140816</v>
      </c>
      <c r="J154" s="134">
        <v>41.5</v>
      </c>
      <c r="K154" s="126"/>
      <c r="L154" s="133" t="s">
        <v>1636</v>
      </c>
      <c r="M154" s="18">
        <v>366139.78739851946</v>
      </c>
      <c r="N154" s="131">
        <f>M154*(1-Север_шип1!$X$1)</f>
        <v>366139.78739851946</v>
      </c>
      <c r="O154" s="134">
        <v>38.2</v>
      </c>
      <c r="P154" s="18">
        <v>384657.9640657079</v>
      </c>
      <c r="Q154" s="131">
        <f>P154*(1-Север_шип1!$X$1)</f>
        <v>384657.9640657079</v>
      </c>
      <c r="R154" s="134">
        <v>43.1</v>
      </c>
      <c r="S154" s="18">
        <v>404196.55641997454</v>
      </c>
      <c r="T154" s="131">
        <f>S154*(1-Север_шип1!$X$1)</f>
        <v>404196.55641997454</v>
      </c>
      <c r="U154" s="135">
        <v>47.9</v>
      </c>
    </row>
    <row r="155" spans="1:21" ht="12.75">
      <c r="A155" s="130" t="s">
        <v>1637</v>
      </c>
      <c r="B155" s="18">
        <v>346550.963610993</v>
      </c>
      <c r="C155" s="131">
        <f>B155*(1-Север_шип1!$X$1)</f>
        <v>346550.963610993</v>
      </c>
      <c r="D155" s="134">
        <v>35.3</v>
      </c>
      <c r="E155" s="18">
        <v>364457.7519762189</v>
      </c>
      <c r="F155" s="131">
        <f>E155*(1-Север_шип1!$X$1)</f>
        <v>364457.7519762189</v>
      </c>
      <c r="G155" s="134">
        <v>39.7</v>
      </c>
      <c r="H155" s="18">
        <v>383382.0856609082</v>
      </c>
      <c r="I155" s="131">
        <f>H155*(1-Север_шип1!$X$1)</f>
        <v>383382.0856609082</v>
      </c>
      <c r="J155" s="134">
        <v>44.2</v>
      </c>
      <c r="K155" s="126"/>
      <c r="L155" s="133" t="s">
        <v>1638</v>
      </c>
      <c r="M155" s="18">
        <v>383067.78040708246</v>
      </c>
      <c r="N155" s="131">
        <f>M155*(1-Север_шип1!$X$1)</f>
        <v>383067.78040708246</v>
      </c>
      <c r="O155" s="176">
        <v>40.6</v>
      </c>
      <c r="P155" s="18">
        <v>402198.78056004073</v>
      </c>
      <c r="Q155" s="131">
        <f>P155*(1-Север_шип1!$X$1)</f>
        <v>402198.78056004073</v>
      </c>
      <c r="R155" s="176">
        <v>45.8</v>
      </c>
      <c r="S155" s="18">
        <v>421197.7438027161</v>
      </c>
      <c r="T155" s="131">
        <f>S155*(1-Север_шип1!$X$1)</f>
        <v>421197.7438027161</v>
      </c>
      <c r="U155" s="177">
        <v>50.9</v>
      </c>
    </row>
    <row r="156" spans="1:21" ht="12.75">
      <c r="A156" s="130" t="s">
        <v>1639</v>
      </c>
      <c r="B156" s="18">
        <v>362592.01302656805</v>
      </c>
      <c r="C156" s="131">
        <f>B156*(1-Север_шип1!$X$1)</f>
        <v>362592.01302656805</v>
      </c>
      <c r="D156" s="134">
        <v>37.5</v>
      </c>
      <c r="E156" s="18">
        <v>381110.1896937564</v>
      </c>
      <c r="F156" s="131">
        <f>E156*(1-Север_шип1!$X$1)</f>
        <v>381110.1896937564</v>
      </c>
      <c r="G156" s="134">
        <v>42.2</v>
      </c>
      <c r="H156" s="18">
        <v>400648.782048023</v>
      </c>
      <c r="I156" s="131">
        <f>H156*(1-Север_шип1!$X$1)</f>
        <v>400648.782048023</v>
      </c>
      <c r="J156" s="134">
        <v>47</v>
      </c>
      <c r="K156" s="126"/>
      <c r="L156" s="133" t="s">
        <v>1640</v>
      </c>
      <c r="M156" s="18">
        <v>399995.77341564535</v>
      </c>
      <c r="N156" s="131">
        <f>M156*(1-Север_шип1!$X$1)</f>
        <v>399995.77341564535</v>
      </c>
      <c r="O156" s="176">
        <v>43</v>
      </c>
      <c r="P156" s="18">
        <v>419739.59705437365</v>
      </c>
      <c r="Q156" s="131">
        <f>P156*(1-Север_шип1!$X$1)</f>
        <v>419739.59705437365</v>
      </c>
      <c r="R156" s="176">
        <v>48.4</v>
      </c>
      <c r="S156" s="18">
        <v>440502.40119637264</v>
      </c>
      <c r="T156" s="131">
        <f>S156*(1-Север_шип1!$X$1)</f>
        <v>440502.40119637264</v>
      </c>
      <c r="U156" s="177">
        <v>53.9</v>
      </c>
    </row>
    <row r="157" spans="1:21" ht="12.75">
      <c r="A157" s="130" t="s">
        <v>1641</v>
      </c>
      <c r="B157" s="18">
        <v>378631.6272583356</v>
      </c>
      <c r="C157" s="131">
        <f>B157*(1-Север_шип1!$X$1)</f>
        <v>378631.6272583356</v>
      </c>
      <c r="D157" s="176">
        <v>39.7</v>
      </c>
      <c r="E157" s="18">
        <v>397764.06259510136</v>
      </c>
      <c r="F157" s="131">
        <f>E157*(1-Север_шип1!$X$1)</f>
        <v>397764.06259510136</v>
      </c>
      <c r="G157" s="176">
        <v>44.7</v>
      </c>
      <c r="H157" s="18">
        <v>417914.04325133073</v>
      </c>
      <c r="I157" s="131">
        <f>H157*(1-Север_шип1!$X$1)</f>
        <v>417914.04325133073</v>
      </c>
      <c r="J157" s="176">
        <v>49.8</v>
      </c>
      <c r="K157" s="126"/>
      <c r="L157" s="133" t="s">
        <v>1642</v>
      </c>
      <c r="M157" s="18">
        <v>416923.7664242082</v>
      </c>
      <c r="N157" s="131">
        <f>M157*(1-Север_шип1!$X$1)</f>
        <v>416923.7664242082</v>
      </c>
      <c r="O157" s="176">
        <v>45.4</v>
      </c>
      <c r="P157" s="18">
        <v>437280.41354870633</v>
      </c>
      <c r="Q157" s="131">
        <f>P157*(1-Север_шип1!$X$1)</f>
        <v>437280.41354870633</v>
      </c>
      <c r="R157" s="176">
        <v>51.1</v>
      </c>
      <c r="S157" s="18">
        <v>458654.605992668</v>
      </c>
      <c r="T157" s="131">
        <f>S157*(1-Север_шип1!$X$1)</f>
        <v>458654.605992668</v>
      </c>
      <c r="U157" s="177">
        <v>56.9</v>
      </c>
    </row>
    <row r="158" spans="1:21" ht="12.75">
      <c r="A158" s="130" t="s">
        <v>1643</v>
      </c>
      <c r="B158" s="18">
        <v>394672.67667391064</v>
      </c>
      <c r="C158" s="131">
        <f>B158*(1-Север_шип1!$X$1)</f>
        <v>394672.67667391064</v>
      </c>
      <c r="D158" s="176">
        <v>41.9</v>
      </c>
      <c r="E158" s="18">
        <v>414417.9354964465</v>
      </c>
      <c r="F158" s="131">
        <f>E158*(1-Север_шип1!$X$1)</f>
        <v>414417.9354964465</v>
      </c>
      <c r="G158" s="176">
        <v>47.2</v>
      </c>
      <c r="H158" s="18">
        <v>435180.7396384455</v>
      </c>
      <c r="I158" s="131">
        <f>H158*(1-Север_шип1!$X$1)</f>
        <v>435180.7396384455</v>
      </c>
      <c r="J158" s="176">
        <v>51.6</v>
      </c>
      <c r="K158" s="126"/>
      <c r="L158" s="133" t="s">
        <v>1644</v>
      </c>
      <c r="M158" s="18">
        <v>433851.75943277095</v>
      </c>
      <c r="N158" s="131">
        <f>M158*(1-Север_шип1!$X$1)</f>
        <v>433851.75943277095</v>
      </c>
      <c r="O158" s="176">
        <v>47.7</v>
      </c>
      <c r="P158" s="18">
        <v>454821.2300430392</v>
      </c>
      <c r="Q158" s="131">
        <f>P158*(1-Север_шип1!$X$1)</f>
        <v>454821.2300430392</v>
      </c>
      <c r="R158" s="176">
        <v>53.8</v>
      </c>
      <c r="S158" s="18">
        <v>476806.8107889632</v>
      </c>
      <c r="T158" s="131">
        <f>S158*(1-Север_шип1!$X$1)</f>
        <v>476806.8107889632</v>
      </c>
      <c r="U158" s="177">
        <v>59.9</v>
      </c>
    </row>
    <row r="159" spans="1:21" ht="12.75">
      <c r="A159" s="130" t="s">
        <v>1645</v>
      </c>
      <c r="B159" s="18">
        <v>410713.7260894857</v>
      </c>
      <c r="C159" s="131">
        <f>B159*(1-Север_шип1!$X$1)</f>
        <v>410713.7260894857</v>
      </c>
      <c r="D159" s="176">
        <v>44.1</v>
      </c>
      <c r="E159" s="18">
        <v>431071.8083977913</v>
      </c>
      <c r="F159" s="131">
        <f>E159*(1-Север_шип1!$X$1)</f>
        <v>431071.8083977913</v>
      </c>
      <c r="G159" s="176">
        <v>49.7</v>
      </c>
      <c r="H159" s="18">
        <v>452447.4360255604</v>
      </c>
      <c r="I159" s="131">
        <f>H159*(1-Север_шип1!$X$1)</f>
        <v>452447.4360255604</v>
      </c>
      <c r="J159" s="176">
        <v>55.3</v>
      </c>
      <c r="K159" s="126"/>
      <c r="L159" s="133" t="s">
        <v>1646</v>
      </c>
      <c r="M159" s="18">
        <v>450779.752441334</v>
      </c>
      <c r="N159" s="131">
        <f>M159*(1-Север_шип1!$X$1)</f>
        <v>450779.752441334</v>
      </c>
      <c r="O159" s="176">
        <v>50.1</v>
      </c>
      <c r="P159" s="18">
        <v>472362.046537372</v>
      </c>
      <c r="Q159" s="131">
        <f>P159*(1-Север_шип1!$X$1)</f>
        <v>472362.046537372</v>
      </c>
      <c r="R159" s="176">
        <v>56.5</v>
      </c>
      <c r="S159" s="18">
        <v>494959.01558525866</v>
      </c>
      <c r="T159" s="131">
        <f>S159*(1-Север_шип1!$X$1)</f>
        <v>494959.01558525866</v>
      </c>
      <c r="U159" s="177">
        <v>62.9</v>
      </c>
    </row>
    <row r="160" spans="1:21" ht="12.75">
      <c r="A160" s="130" t="s">
        <v>1647</v>
      </c>
      <c r="B160" s="18">
        <v>426754.77550506074</v>
      </c>
      <c r="C160" s="131">
        <f>B160*(1-Север_шип1!$X$1)</f>
        <v>426754.77550506074</v>
      </c>
      <c r="D160" s="176">
        <v>46.3</v>
      </c>
      <c r="E160" s="18">
        <v>447725.6812991363</v>
      </c>
      <c r="F160" s="131">
        <f>E160*(1-Север_шип1!$X$1)</f>
        <v>447725.6812991363</v>
      </c>
      <c r="G160" s="176">
        <v>52.2</v>
      </c>
      <c r="H160" s="18">
        <v>469714.1324126752</v>
      </c>
      <c r="I160" s="131">
        <f>H160*(1-Север_шип1!$X$1)</f>
        <v>469714.1324126752</v>
      </c>
      <c r="J160" s="176">
        <v>58.1</v>
      </c>
      <c r="K160" s="126"/>
      <c r="L160" s="133" t="s">
        <v>1648</v>
      </c>
      <c r="M160" s="18">
        <v>467707.74544989684</v>
      </c>
      <c r="N160" s="131">
        <f>M160*(1-Север_шип1!$X$1)</f>
        <v>467707.74544989684</v>
      </c>
      <c r="O160" s="176">
        <v>52.5</v>
      </c>
      <c r="P160" s="18">
        <v>489902.86303170485</v>
      </c>
      <c r="Q160" s="131">
        <f>P160*(1-Север_шип1!$X$1)</f>
        <v>489902.86303170485</v>
      </c>
      <c r="R160" s="176">
        <v>59.2</v>
      </c>
      <c r="S160" s="18">
        <v>513111.2203815539</v>
      </c>
      <c r="T160" s="131">
        <f>S160*(1-Север_шип1!$X$1)</f>
        <v>513111.2203815539</v>
      </c>
      <c r="U160" s="177">
        <v>65.9</v>
      </c>
    </row>
    <row r="161" spans="1:21" ht="12.75">
      <c r="A161" s="130" t="s">
        <v>1649</v>
      </c>
      <c r="B161" s="18">
        <v>442795.8249206357</v>
      </c>
      <c r="C161" s="131">
        <f>B161*(1-Север_шип1!$X$1)</f>
        <v>442795.8249206357</v>
      </c>
      <c r="D161" s="176">
        <v>48.5</v>
      </c>
      <c r="E161" s="18">
        <v>464379.5542004812</v>
      </c>
      <c r="F161" s="131">
        <f>E161*(1-Север_шип1!$X$1)</f>
        <v>464379.5542004812</v>
      </c>
      <c r="G161" s="176">
        <v>54.7</v>
      </c>
      <c r="H161" s="18">
        <v>486980.8287997902</v>
      </c>
      <c r="I161" s="131">
        <f>H161*(1-Север_шип1!$X$1)</f>
        <v>486980.8287997902</v>
      </c>
      <c r="J161" s="176">
        <v>60.8</v>
      </c>
      <c r="K161" s="126"/>
      <c r="L161" s="133" t="s">
        <v>1650</v>
      </c>
      <c r="M161" s="18">
        <v>484635.7384584597</v>
      </c>
      <c r="N161" s="131">
        <f>M161*(1-Север_шип1!$X$1)</f>
        <v>484635.7384584597</v>
      </c>
      <c r="O161" s="176">
        <v>54.9</v>
      </c>
      <c r="P161" s="18">
        <v>507443.67952603765</v>
      </c>
      <c r="Q161" s="131">
        <f>P161*(1-Север_шип1!$X$1)</f>
        <v>507443.67952603765</v>
      </c>
      <c r="R161" s="176">
        <v>61.9</v>
      </c>
      <c r="S161" s="18">
        <v>531263.4251778492</v>
      </c>
      <c r="T161" s="131">
        <f>S161*(1-Север_шип1!$X$1)</f>
        <v>531263.4251778492</v>
      </c>
      <c r="U161" s="177">
        <v>68.9</v>
      </c>
    </row>
    <row r="162" spans="1:21" ht="12.75">
      <c r="A162" s="130" t="s">
        <v>1651</v>
      </c>
      <c r="B162" s="18">
        <v>458836.8743362107</v>
      </c>
      <c r="C162" s="131">
        <f>B162*(1-Север_шип1!$X$1)</f>
        <v>458836.8743362107</v>
      </c>
      <c r="D162" s="176">
        <v>50.7</v>
      </c>
      <c r="E162" s="18">
        <v>481033.4271018262</v>
      </c>
      <c r="F162" s="131">
        <f>E162*(1-Север_шип1!$X$1)</f>
        <v>481033.4271018262</v>
      </c>
      <c r="G162" s="176">
        <v>57.1</v>
      </c>
      <c r="H162" s="18">
        <v>504247.52518690494</v>
      </c>
      <c r="I162" s="131">
        <f>H162*(1-Север_шип1!$X$1)</f>
        <v>504247.52518690494</v>
      </c>
      <c r="J162" s="176">
        <v>63.6</v>
      </c>
      <c r="K162" s="126"/>
      <c r="L162" s="133" t="s">
        <v>1652</v>
      </c>
      <c r="M162" s="18">
        <v>501563.7314670225</v>
      </c>
      <c r="N162" s="131">
        <f>M162*(1-Север_шип1!$X$1)</f>
        <v>501563.7314670225</v>
      </c>
      <c r="O162" s="176">
        <v>57.3</v>
      </c>
      <c r="P162" s="18">
        <v>524984.4960203705</v>
      </c>
      <c r="Q162" s="131">
        <f>P162*(1-Север_шип1!$X$1)</f>
        <v>524984.4960203705</v>
      </c>
      <c r="R162" s="176">
        <v>64.6</v>
      </c>
      <c r="S162" s="18">
        <v>549415.6299741446</v>
      </c>
      <c r="T162" s="131">
        <f>S162*(1-Север_шип1!$X$1)</f>
        <v>549415.6299741446</v>
      </c>
      <c r="U162" s="177">
        <v>71.9</v>
      </c>
    </row>
    <row r="163" spans="1:21" ht="12.75">
      <c r="A163" s="130" t="s">
        <v>1653</v>
      </c>
      <c r="B163" s="18">
        <v>474877.92375178577</v>
      </c>
      <c r="C163" s="131">
        <f>B163*(1-Север_шип1!$X$1)</f>
        <v>474877.92375178577</v>
      </c>
      <c r="D163" s="176">
        <v>52.9</v>
      </c>
      <c r="E163" s="18">
        <v>497687.3000031711</v>
      </c>
      <c r="F163" s="131">
        <f>E163*(1-Север_шип1!$X$1)</f>
        <v>497687.3000031711</v>
      </c>
      <c r="G163" s="176">
        <v>59.6</v>
      </c>
      <c r="H163" s="18">
        <v>521514.22157401993</v>
      </c>
      <c r="I163" s="131">
        <f>H163*(1-Север_шип1!$X$1)</f>
        <v>521514.22157401993</v>
      </c>
      <c r="J163" s="176">
        <v>66.4</v>
      </c>
      <c r="K163" s="126"/>
      <c r="L163" s="133" t="s">
        <v>1654</v>
      </c>
      <c r="M163" s="18">
        <v>518491.7244755856</v>
      </c>
      <c r="N163" s="131">
        <f>M163*(1-Север_шип1!$X$1)</f>
        <v>518491.7244755856</v>
      </c>
      <c r="O163" s="176">
        <v>59.7</v>
      </c>
      <c r="P163" s="18">
        <v>542525.3125147034</v>
      </c>
      <c r="Q163" s="131">
        <f>P163*(1-Север_шип1!$X$1)</f>
        <v>542525.3125147034</v>
      </c>
      <c r="R163" s="176">
        <v>67.3</v>
      </c>
      <c r="S163" s="18">
        <v>567567.83477044</v>
      </c>
      <c r="T163" s="131">
        <f>S163*(1-Север_шип1!$X$1)</f>
        <v>567567.83477044</v>
      </c>
      <c r="U163" s="177">
        <v>74.9</v>
      </c>
    </row>
    <row r="164" spans="1:21" ht="12.75">
      <c r="A164" s="130" t="s">
        <v>1655</v>
      </c>
      <c r="B164" s="18">
        <v>490918.97316736076</v>
      </c>
      <c r="C164" s="131">
        <f>B164*(1-Север_шип1!$X$1)</f>
        <v>490918.97316736076</v>
      </c>
      <c r="D164" s="176">
        <v>55.1</v>
      </c>
      <c r="E164" s="18">
        <v>514341.17290451605</v>
      </c>
      <c r="F164" s="131">
        <f>E164*(1-Север_шип1!$X$1)</f>
        <v>514341.17290451605</v>
      </c>
      <c r="G164" s="176">
        <v>62.1</v>
      </c>
      <c r="H164" s="18">
        <v>538780.9179611347</v>
      </c>
      <c r="I164" s="131">
        <f>H164*(1-Север_шип1!$X$1)</f>
        <v>538780.9179611347</v>
      </c>
      <c r="J164" s="176">
        <v>69.1</v>
      </c>
      <c r="K164" s="126"/>
      <c r="L164" s="133" t="s">
        <v>1656</v>
      </c>
      <c r="M164" s="18">
        <v>535419.7174841485</v>
      </c>
      <c r="N164" s="131">
        <f>M164*(1-Север_шип1!$X$1)</f>
        <v>535419.7174841485</v>
      </c>
      <c r="O164" s="176">
        <v>62.1</v>
      </c>
      <c r="P164" s="18">
        <v>560066.1290090361</v>
      </c>
      <c r="Q164" s="131">
        <f>P164*(1-Север_шип1!$X$1)</f>
        <v>560066.1290090361</v>
      </c>
      <c r="R164" s="176">
        <v>70</v>
      </c>
      <c r="S164" s="18">
        <v>585720.0395667353</v>
      </c>
      <c r="T164" s="131">
        <f>S164*(1-Север_шип1!$X$1)</f>
        <v>585720.0395667353</v>
      </c>
      <c r="U164" s="177">
        <v>77.9</v>
      </c>
    </row>
    <row r="165" spans="1:21" ht="12.75">
      <c r="A165" s="130" t="s">
        <v>1657</v>
      </c>
      <c r="B165" s="18">
        <v>506960.0225829358</v>
      </c>
      <c r="C165" s="131">
        <f>B165*(1-Север_шип1!$X$1)</f>
        <v>506960.0225829358</v>
      </c>
      <c r="D165" s="176">
        <v>57.3</v>
      </c>
      <c r="E165" s="18">
        <v>530995.0458058609</v>
      </c>
      <c r="F165" s="131">
        <f>E165*(1-Север_шип1!$X$1)</f>
        <v>530995.0458058609</v>
      </c>
      <c r="G165" s="176">
        <v>64.6</v>
      </c>
      <c r="H165" s="18">
        <v>556047.6143482497</v>
      </c>
      <c r="I165" s="131">
        <f>H165*(1-Север_шип1!$X$1)</f>
        <v>556047.6143482497</v>
      </c>
      <c r="J165" s="176">
        <v>71.9</v>
      </c>
      <c r="K165" s="126"/>
      <c r="L165" s="133" t="s">
        <v>1658</v>
      </c>
      <c r="M165" s="18">
        <v>552347.7104927113</v>
      </c>
      <c r="N165" s="131">
        <f>M165*(1-Север_шип1!$X$1)</f>
        <v>552347.7104927113</v>
      </c>
      <c r="O165" s="176">
        <v>64.4</v>
      </c>
      <c r="P165" s="18">
        <v>577606.9455033689</v>
      </c>
      <c r="Q165" s="131">
        <f>P165*(1-Север_шип1!$X$1)</f>
        <v>577606.9455033689</v>
      </c>
      <c r="R165" s="176">
        <v>72.7</v>
      </c>
      <c r="S165" s="18">
        <v>603872.2443630307</v>
      </c>
      <c r="T165" s="131">
        <f>S165*(1-Север_шип1!$X$1)</f>
        <v>603872.2443630307</v>
      </c>
      <c r="U165" s="177">
        <v>80.9</v>
      </c>
    </row>
    <row r="166" spans="1:21" ht="12.75">
      <c r="A166" s="130" t="s">
        <v>1659</v>
      </c>
      <c r="B166" s="18">
        <v>523001.0719985108</v>
      </c>
      <c r="C166" s="131">
        <f>B166*(1-Север_шип1!$X$1)</f>
        <v>523001.0719985108</v>
      </c>
      <c r="D166" s="176">
        <v>59.5</v>
      </c>
      <c r="E166" s="18">
        <v>547648.9187072061</v>
      </c>
      <c r="F166" s="131">
        <f>E166*(1-Север_шип1!$X$1)</f>
        <v>547648.9187072061</v>
      </c>
      <c r="G166" s="176">
        <v>67.1</v>
      </c>
      <c r="H166" s="18">
        <v>573314.3107353646</v>
      </c>
      <c r="I166" s="131">
        <f>H166*(1-Север_шип1!$X$1)</f>
        <v>573314.3107353646</v>
      </c>
      <c r="J166" s="176">
        <v>74.7</v>
      </c>
      <c r="K166" s="126"/>
      <c r="L166" s="133" t="s">
        <v>1660</v>
      </c>
      <c r="M166" s="18">
        <v>569275.7035012741</v>
      </c>
      <c r="N166" s="131">
        <f>M166*(1-Север_шип1!$X$1)</f>
        <v>569275.7035012741</v>
      </c>
      <c r="O166" s="176">
        <v>66.8</v>
      </c>
      <c r="P166" s="18">
        <v>595147.7619977017</v>
      </c>
      <c r="Q166" s="131">
        <f>P166*(1-Север_шип1!$X$1)</f>
        <v>595147.7619977017</v>
      </c>
      <c r="R166" s="176">
        <v>75.4</v>
      </c>
      <c r="S166" s="18">
        <v>622024.4491593259</v>
      </c>
      <c r="T166" s="131">
        <f>S166*(1-Север_шип1!$X$1)</f>
        <v>622024.4491593259</v>
      </c>
      <c r="U166" s="177">
        <v>83.9</v>
      </c>
    </row>
    <row r="167" spans="1:21" ht="12.75">
      <c r="A167" s="130" t="s">
        <v>1661</v>
      </c>
      <c r="B167" s="18">
        <v>539042.1214140857</v>
      </c>
      <c r="C167" s="131">
        <f>B167*(1-Север_шип1!$X$1)</f>
        <v>539042.1214140857</v>
      </c>
      <c r="D167" s="176">
        <v>61.7</v>
      </c>
      <c r="E167" s="18">
        <v>564302.791608551</v>
      </c>
      <c r="F167" s="131">
        <f>E167*(1-Север_шип1!$X$1)</f>
        <v>564302.791608551</v>
      </c>
      <c r="G167" s="176">
        <v>69.6</v>
      </c>
      <c r="H167" s="18">
        <v>590581.0071224794</v>
      </c>
      <c r="I167" s="131">
        <f>H167*(1-Север_шип1!$X$1)</f>
        <v>590581.0071224794</v>
      </c>
      <c r="J167" s="176">
        <v>77.4</v>
      </c>
      <c r="K167" s="126"/>
      <c r="L167" s="133" t="s">
        <v>1662</v>
      </c>
      <c r="M167" s="18">
        <v>586203.696509837</v>
      </c>
      <c r="N167" s="131">
        <f>M167*(1-Север_шип1!$X$1)</f>
        <v>586203.696509837</v>
      </c>
      <c r="O167" s="176">
        <v>69.2</v>
      </c>
      <c r="P167" s="18">
        <v>612688.5784920346</v>
      </c>
      <c r="Q167" s="131">
        <f>P167*(1-Север_шип1!$X$1)</f>
        <v>612688.5784920346</v>
      </c>
      <c r="R167" s="176">
        <v>78</v>
      </c>
      <c r="S167" s="18">
        <v>640176.6539556212</v>
      </c>
      <c r="T167" s="131">
        <f>S167*(1-Север_шип1!$X$1)</f>
        <v>640176.6539556212</v>
      </c>
      <c r="U167" s="177">
        <v>86.9</v>
      </c>
    </row>
    <row r="168" spans="1:21" ht="12.75">
      <c r="A168" s="130" t="s">
        <v>1663</v>
      </c>
      <c r="B168" s="18">
        <v>555083.1708296608</v>
      </c>
      <c r="C168" s="131">
        <f>B168*(1-Север_шип1!$X$1)</f>
        <v>555083.1708296608</v>
      </c>
      <c r="D168" s="176">
        <v>63.9</v>
      </c>
      <c r="E168" s="18">
        <v>580956.6645098958</v>
      </c>
      <c r="F168" s="131">
        <f>E168*(1-Север_шип1!$X$1)</f>
        <v>580956.6645098958</v>
      </c>
      <c r="G168" s="176">
        <v>72</v>
      </c>
      <c r="H168" s="18">
        <v>607847.7035095944</v>
      </c>
      <c r="I168" s="131">
        <f>H168*(1-Север_шип1!$X$1)</f>
        <v>607847.7035095944</v>
      </c>
      <c r="J168" s="176">
        <v>80.2</v>
      </c>
      <c r="K168" s="126"/>
      <c r="L168" s="133" t="s">
        <v>1664</v>
      </c>
      <c r="M168" s="18">
        <v>603131.6895183998</v>
      </c>
      <c r="N168" s="131">
        <f>M168*(1-Север_шип1!$X$1)</f>
        <v>603131.6895183998</v>
      </c>
      <c r="O168" s="176">
        <v>71.6</v>
      </c>
      <c r="P168" s="18">
        <v>630229.3949863674</v>
      </c>
      <c r="Q168" s="131">
        <f>P168*(1-Север_шип1!$X$1)</f>
        <v>630229.3949863674</v>
      </c>
      <c r="R168" s="176">
        <v>80.7</v>
      </c>
      <c r="S168" s="18">
        <v>658328.8587519167</v>
      </c>
      <c r="T168" s="131">
        <f>S168*(1-Север_шип1!$X$1)</f>
        <v>658328.8587519167</v>
      </c>
      <c r="U168" s="177">
        <v>89.9</v>
      </c>
    </row>
    <row r="169" spans="1:21" ht="12.75">
      <c r="A169" s="130" t="s">
        <v>1665</v>
      </c>
      <c r="B169" s="18">
        <v>571124.220245236</v>
      </c>
      <c r="C169" s="131">
        <f>B169*(1-Север_шип1!$X$1)</f>
        <v>571124.220245236</v>
      </c>
      <c r="D169" s="176">
        <v>66.1</v>
      </c>
      <c r="E169" s="18">
        <v>597610.5374112407</v>
      </c>
      <c r="F169" s="131">
        <f>E169*(1-Север_шип1!$X$1)</f>
        <v>597610.5374112407</v>
      </c>
      <c r="G169" s="176">
        <v>74.5</v>
      </c>
      <c r="H169" s="18">
        <v>625114.3998967092</v>
      </c>
      <c r="I169" s="131">
        <f>H169*(1-Север_шип1!$X$1)</f>
        <v>625114.3998967092</v>
      </c>
      <c r="J169" s="176">
        <v>82.9</v>
      </c>
      <c r="K169" s="126"/>
      <c r="L169" s="133" t="s">
        <v>1666</v>
      </c>
      <c r="M169" s="18">
        <v>620059.6825269628</v>
      </c>
      <c r="N169" s="131">
        <f>M169*(1-Север_шип1!$X$1)</f>
        <v>620059.6825269628</v>
      </c>
      <c r="O169" s="176">
        <v>74</v>
      </c>
      <c r="P169" s="18">
        <v>647770.2114807003</v>
      </c>
      <c r="Q169" s="131">
        <f>P169*(1-Север_шип1!$X$1)</f>
        <v>647770.2114807003</v>
      </c>
      <c r="R169" s="176">
        <v>83.4</v>
      </c>
      <c r="S169" s="18">
        <v>676481.0635482118</v>
      </c>
      <c r="T169" s="131">
        <f>S169*(1-Север_шип1!$X$1)</f>
        <v>676481.0635482118</v>
      </c>
      <c r="U169" s="177">
        <v>92.9</v>
      </c>
    </row>
    <row r="170" spans="1:21" ht="12.75">
      <c r="A170" s="130" t="s">
        <v>1667</v>
      </c>
      <c r="B170" s="18">
        <v>587165.2696608109</v>
      </c>
      <c r="C170" s="131">
        <f>B170*(1-Север_шип1!$X$1)</f>
        <v>587165.2696608109</v>
      </c>
      <c r="D170" s="176">
        <v>68.3</v>
      </c>
      <c r="E170" s="18">
        <v>614264.410312586</v>
      </c>
      <c r="F170" s="131">
        <f>E170*(1-Север_шип1!$X$1)</f>
        <v>614264.410312586</v>
      </c>
      <c r="G170" s="176">
        <v>77</v>
      </c>
      <c r="H170" s="18">
        <v>642381.0962838242</v>
      </c>
      <c r="I170" s="131">
        <f>H170*(1-Север_шип1!$X$1)</f>
        <v>642381.0962838242</v>
      </c>
      <c r="J170" s="176">
        <v>85.7</v>
      </c>
      <c r="K170" s="126"/>
      <c r="L170" s="133" t="s">
        <v>1668</v>
      </c>
      <c r="M170" s="18">
        <v>636987.6755355257</v>
      </c>
      <c r="N170" s="131">
        <f>M170*(1-Север_шип1!$X$1)</f>
        <v>636987.6755355257</v>
      </c>
      <c r="O170" s="176">
        <v>76.4</v>
      </c>
      <c r="P170" s="18">
        <v>665311.027975033</v>
      </c>
      <c r="Q170" s="131">
        <f>P170*(1-Север_шип1!$X$1)</f>
        <v>665311.027975033</v>
      </c>
      <c r="R170" s="176">
        <v>86.1</v>
      </c>
      <c r="S170" s="18">
        <v>694633.2683445072</v>
      </c>
      <c r="T170" s="131">
        <f>S170*(1-Север_шип1!$X$1)</f>
        <v>694633.2683445072</v>
      </c>
      <c r="U170" s="177">
        <v>95.9</v>
      </c>
    </row>
    <row r="171" spans="1:21" ht="12.75">
      <c r="A171" s="130" t="s">
        <v>1669</v>
      </c>
      <c r="B171" s="18">
        <v>603206.319076386</v>
      </c>
      <c r="C171" s="131">
        <f>B171*(1-Север_шип1!$X$1)</f>
        <v>603206.319076386</v>
      </c>
      <c r="D171" s="176">
        <v>70.5</v>
      </c>
      <c r="E171" s="18">
        <v>630918.2832139308</v>
      </c>
      <c r="F171" s="131">
        <f>E171*(1-Север_шип1!$X$1)</f>
        <v>630918.2832139308</v>
      </c>
      <c r="G171" s="176">
        <v>79.5</v>
      </c>
      <c r="H171" s="18">
        <v>659647.792670939</v>
      </c>
      <c r="I171" s="131">
        <f>H171*(1-Север_шип1!$X$1)</f>
        <v>659647.792670939</v>
      </c>
      <c r="J171" s="176">
        <v>88.5</v>
      </c>
      <c r="K171" s="126"/>
      <c r="L171" s="133" t="s">
        <v>1670</v>
      </c>
      <c r="M171" s="18">
        <v>653915.6685440886</v>
      </c>
      <c r="N171" s="131">
        <f>M171*(1-Север_шип1!$X$1)</f>
        <v>653915.6685440886</v>
      </c>
      <c r="O171" s="176">
        <v>78.8</v>
      </c>
      <c r="P171" s="18">
        <v>682851.8444693659</v>
      </c>
      <c r="Q171" s="131">
        <f>P171*(1-Север_шип1!$X$1)</f>
        <v>682851.8444693659</v>
      </c>
      <c r="R171" s="176">
        <v>88.8</v>
      </c>
      <c r="S171" s="18">
        <v>712785.4731408026</v>
      </c>
      <c r="T171" s="131">
        <f>S171*(1-Север_шип1!$X$1)</f>
        <v>712785.4731408026</v>
      </c>
      <c r="U171" s="177">
        <v>98.8</v>
      </c>
    </row>
    <row r="172" spans="1:21" ht="12.75">
      <c r="A172" s="130" t="s">
        <v>1671</v>
      </c>
      <c r="B172" s="18">
        <v>619247.368491961</v>
      </c>
      <c r="C172" s="131">
        <f>B172*(1-Север_шип1!$X$1)</f>
        <v>619247.368491961</v>
      </c>
      <c r="D172" s="176">
        <v>72.7</v>
      </c>
      <c r="E172" s="18">
        <v>647572.1561152757</v>
      </c>
      <c r="F172" s="131">
        <f>E172*(1-Север_шип1!$X$1)</f>
        <v>647572.1561152757</v>
      </c>
      <c r="G172" s="176">
        <v>82</v>
      </c>
      <c r="H172" s="18">
        <v>676914.4890580538</v>
      </c>
      <c r="I172" s="131">
        <f>H172*(1-Север_шип1!$X$1)</f>
        <v>676914.4890580538</v>
      </c>
      <c r="J172" s="176">
        <v>91.2</v>
      </c>
      <c r="K172" s="126"/>
      <c r="L172" s="133" t="s">
        <v>1672</v>
      </c>
      <c r="M172" s="18">
        <v>670843.6615526514</v>
      </c>
      <c r="N172" s="131">
        <f>M172*(1-Север_шип1!$X$1)</f>
        <v>670843.6615526514</v>
      </c>
      <c r="O172" s="176">
        <v>81.2</v>
      </c>
      <c r="P172" s="18">
        <v>700392.6609636988</v>
      </c>
      <c r="Q172" s="131">
        <f>P172*(1-Север_шип1!$X$1)</f>
        <v>700392.6609636988</v>
      </c>
      <c r="R172" s="176">
        <v>91.5</v>
      </c>
      <c r="S172" s="18">
        <v>730937.6779370978</v>
      </c>
      <c r="T172" s="131">
        <f>S172*(1-Север_шип1!$X$1)</f>
        <v>730937.6779370978</v>
      </c>
      <c r="U172" s="177">
        <v>101.8</v>
      </c>
    </row>
    <row r="173" spans="1:21" ht="12.75">
      <c r="A173" s="130" t="s">
        <v>1673</v>
      </c>
      <c r="B173" s="18">
        <v>635288.4179075359</v>
      </c>
      <c r="C173" s="131">
        <f>B173*(1-Север_шип1!$X$1)</f>
        <v>635288.4179075359</v>
      </c>
      <c r="D173" s="176">
        <v>74.9</v>
      </c>
      <c r="E173" s="18">
        <v>664226.0290166206</v>
      </c>
      <c r="F173" s="131">
        <f>E173*(1-Север_шип1!$X$1)</f>
        <v>664226.0290166206</v>
      </c>
      <c r="G173" s="176">
        <v>84.5</v>
      </c>
      <c r="H173" s="18">
        <v>694181.1854451689</v>
      </c>
      <c r="I173" s="131">
        <f>H173*(1-Север_шип1!$X$1)</f>
        <v>694181.1854451689</v>
      </c>
      <c r="J173" s="176">
        <v>94</v>
      </c>
      <c r="K173" s="126"/>
      <c r="L173" s="133" t="s">
        <v>1674</v>
      </c>
      <c r="M173" s="18">
        <v>687771.6545612143</v>
      </c>
      <c r="N173" s="131">
        <f>M173*(1-Север_шип1!$X$1)</f>
        <v>687771.6545612143</v>
      </c>
      <c r="O173" s="176">
        <v>83.5</v>
      </c>
      <c r="P173" s="18">
        <v>717933.4774580315</v>
      </c>
      <c r="Q173" s="131">
        <f>P173*(1-Север_шип1!$X$1)</f>
        <v>717933.4774580315</v>
      </c>
      <c r="R173" s="176">
        <v>94.2</v>
      </c>
      <c r="S173" s="18">
        <v>749089.8827333932</v>
      </c>
      <c r="T173" s="131">
        <f>S173*(1-Север_шип1!$X$1)</f>
        <v>749089.8827333932</v>
      </c>
      <c r="U173" s="177">
        <v>104.8</v>
      </c>
    </row>
    <row r="174" spans="1:21" ht="12.75">
      <c r="A174" s="130" t="s">
        <v>1675</v>
      </c>
      <c r="B174" s="18">
        <v>651329.4673231109</v>
      </c>
      <c r="C174" s="131">
        <f>B174*(1-Север_шип1!$X$1)</f>
        <v>651329.4673231109</v>
      </c>
      <c r="D174" s="176">
        <v>77.1</v>
      </c>
      <c r="E174" s="18">
        <v>680879.9019179657</v>
      </c>
      <c r="F174" s="131">
        <f>E174*(1-Север_шип1!$X$1)</f>
        <v>680879.9019179657</v>
      </c>
      <c r="G174" s="176">
        <v>86.9</v>
      </c>
      <c r="H174" s="18">
        <v>711447.8818322838</v>
      </c>
      <c r="I174" s="131">
        <f>H174*(1-Север_шип1!$X$1)</f>
        <v>711447.8818322838</v>
      </c>
      <c r="J174" s="176">
        <v>96.8</v>
      </c>
      <c r="K174" s="126"/>
      <c r="L174" s="133" t="s">
        <v>1676</v>
      </c>
      <c r="M174" s="18">
        <v>704699.6475697772</v>
      </c>
      <c r="N174" s="131">
        <f>M174*(1-Север_шип1!$X$1)</f>
        <v>704699.6475697772</v>
      </c>
      <c r="O174" s="176">
        <v>85.9</v>
      </c>
      <c r="P174" s="18">
        <v>735474.2939523642</v>
      </c>
      <c r="Q174" s="131">
        <f>P174*(1-Север_шип1!$X$1)</f>
        <v>735474.2939523642</v>
      </c>
      <c r="R174" s="176">
        <v>96.9</v>
      </c>
      <c r="S174" s="18">
        <v>767242.0875296885</v>
      </c>
      <c r="T174" s="131">
        <f>S174*(1-Север_шип1!$X$1)</f>
        <v>767242.0875296885</v>
      </c>
      <c r="U174" s="177">
        <v>107.8</v>
      </c>
    </row>
    <row r="175" spans="1:21" ht="12.75">
      <c r="A175" s="130" t="s">
        <v>1677</v>
      </c>
      <c r="B175" s="18">
        <v>667370.516738686</v>
      </c>
      <c r="C175" s="131">
        <f>B175*(1-Север_шип1!$X$1)</f>
        <v>667370.516738686</v>
      </c>
      <c r="D175" s="176">
        <v>79.3</v>
      </c>
      <c r="E175" s="18">
        <v>697533.7748193105</v>
      </c>
      <c r="F175" s="131">
        <f>E175*(1-Север_шип1!$X$1)</f>
        <v>697533.7748193105</v>
      </c>
      <c r="G175" s="176">
        <v>89.4</v>
      </c>
      <c r="H175" s="18">
        <v>728714.5782193985</v>
      </c>
      <c r="I175" s="131">
        <f>H175*(1-Север_шип1!$X$1)</f>
        <v>728714.5782193985</v>
      </c>
      <c r="J175" s="176">
        <v>99.5</v>
      </c>
      <c r="K175" s="126"/>
      <c r="L175" s="133" t="s">
        <v>1678</v>
      </c>
      <c r="M175" s="18">
        <v>721627.64057834</v>
      </c>
      <c r="N175" s="131">
        <f>M175*(1-Север_шип1!$X$1)</f>
        <v>721627.64057834</v>
      </c>
      <c r="O175" s="176">
        <v>88.3</v>
      </c>
      <c r="P175" s="18">
        <v>753015.110446697</v>
      </c>
      <c r="Q175" s="131">
        <f>P175*(1-Север_шип1!$X$1)</f>
        <v>753015.110446697</v>
      </c>
      <c r="R175" s="176">
        <v>99.6</v>
      </c>
      <c r="S175" s="18">
        <v>785394.2923259836</v>
      </c>
      <c r="T175" s="131">
        <f>S175*(1-Север_шип1!$X$1)</f>
        <v>785394.2923259836</v>
      </c>
      <c r="U175" s="177">
        <v>110.8</v>
      </c>
    </row>
    <row r="176" spans="1:21" ht="12.75">
      <c r="A176" s="130" t="s">
        <v>1679</v>
      </c>
      <c r="B176" s="18">
        <v>683411.5661542609</v>
      </c>
      <c r="C176" s="131">
        <f>B176*(1-Север_шип1!$X$1)</f>
        <v>683411.5661542609</v>
      </c>
      <c r="D176" s="176">
        <v>81.5</v>
      </c>
      <c r="E176" s="18">
        <v>714187.6477206554</v>
      </c>
      <c r="F176" s="131">
        <f>E176*(1-Север_шип1!$X$1)</f>
        <v>714187.6477206554</v>
      </c>
      <c r="G176" s="176">
        <v>91.9</v>
      </c>
      <c r="H176" s="18">
        <v>745981.2746065134</v>
      </c>
      <c r="I176" s="131">
        <f>H176*(1-Север_шип1!$X$1)</f>
        <v>745981.2746065134</v>
      </c>
      <c r="J176" s="176">
        <v>102.3</v>
      </c>
      <c r="K176" s="126"/>
      <c r="L176" s="133" t="s">
        <v>1680</v>
      </c>
      <c r="M176" s="18">
        <v>738555.6335869029</v>
      </c>
      <c r="N176" s="131">
        <f>M176*(1-Север_шип1!$X$1)</f>
        <v>738555.6335869029</v>
      </c>
      <c r="O176" s="176">
        <v>90.7</v>
      </c>
      <c r="P176" s="18">
        <v>770555.9269410298</v>
      </c>
      <c r="Q176" s="131">
        <f>P176*(1-Север_шип1!$X$1)</f>
        <v>770555.9269410298</v>
      </c>
      <c r="R176" s="176">
        <v>102.3</v>
      </c>
      <c r="S176" s="18">
        <v>803546.4971222791</v>
      </c>
      <c r="T176" s="131">
        <f>S176*(1-Север_шип1!$X$1)</f>
        <v>803546.4971222791</v>
      </c>
      <c r="U176" s="177">
        <v>113.8</v>
      </c>
    </row>
    <row r="177" spans="1:21" ht="12.75">
      <c r="A177" s="130" t="s">
        <v>1681</v>
      </c>
      <c r="B177" s="18">
        <v>699452.6155698362</v>
      </c>
      <c r="C177" s="131">
        <f>B177*(1-Север_шип1!$X$1)</f>
        <v>699452.6155698362</v>
      </c>
      <c r="D177" s="176">
        <v>83.7</v>
      </c>
      <c r="E177" s="18">
        <v>730841.5206220006</v>
      </c>
      <c r="F177" s="131">
        <f>E177*(1-Север_шип1!$X$1)</f>
        <v>730841.5206220006</v>
      </c>
      <c r="G177" s="176">
        <v>94.4</v>
      </c>
      <c r="H177" s="18">
        <v>763247.9709936281</v>
      </c>
      <c r="I177" s="131">
        <f>H177*(1-Север_шип1!$X$1)</f>
        <v>763247.9709936281</v>
      </c>
      <c r="J177" s="176">
        <v>105.1</v>
      </c>
      <c r="K177" s="126"/>
      <c r="L177" s="133" t="s">
        <v>1682</v>
      </c>
      <c r="M177" s="18">
        <v>755483.6265954658</v>
      </c>
      <c r="N177" s="131">
        <f>M177*(1-Север_шип1!$X$1)</f>
        <v>755483.6265954658</v>
      </c>
      <c r="O177" s="176">
        <v>93.1</v>
      </c>
      <c r="P177" s="18">
        <v>788096.743435363</v>
      </c>
      <c r="Q177" s="131">
        <f>P177*(1-Север_шип1!$X$1)</f>
        <v>788096.743435363</v>
      </c>
      <c r="R177" s="176">
        <v>105</v>
      </c>
      <c r="S177" s="18">
        <v>821698.7019185745</v>
      </c>
      <c r="T177" s="131">
        <f>S177*(1-Север_шип1!$X$1)</f>
        <v>821698.7019185745</v>
      </c>
      <c r="U177" s="177">
        <v>116.8</v>
      </c>
    </row>
    <row r="178" spans="1:21" ht="14.25">
      <c r="A178" s="130" t="s">
        <v>1683</v>
      </c>
      <c r="B178" s="18">
        <v>715493.6649854111</v>
      </c>
      <c r="C178" s="131">
        <f>B178*(1-Север_шип1!$X$1)</f>
        <v>715493.6649854111</v>
      </c>
      <c r="D178" s="176">
        <v>85.9</v>
      </c>
      <c r="E178" s="18">
        <v>747495.3935233454</v>
      </c>
      <c r="F178" s="131">
        <f>E178*(1-Север_шип1!$X$1)</f>
        <v>747495.3935233454</v>
      </c>
      <c r="G178" s="176">
        <v>96.9</v>
      </c>
      <c r="H178" s="18">
        <v>780514.6673807432</v>
      </c>
      <c r="I178" s="131">
        <f>H178*(1-Север_шип1!$X$1)</f>
        <v>780514.6673807432</v>
      </c>
      <c r="J178" s="176">
        <v>107.8</v>
      </c>
      <c r="K178" s="126"/>
      <c r="L178" s="178"/>
      <c r="M178" s="18"/>
      <c r="N178" s="179"/>
      <c r="O178" s="184"/>
      <c r="P178" s="18"/>
      <c r="Q178" s="179"/>
      <c r="R178" s="184"/>
      <c r="S178" s="18"/>
      <c r="T178" s="179"/>
      <c r="U178" s="181"/>
    </row>
    <row r="179" spans="1:21" ht="12.75">
      <c r="A179" s="130"/>
      <c r="B179" s="12"/>
      <c r="C179" s="131"/>
      <c r="D179" s="134"/>
      <c r="E179" s="12"/>
      <c r="F179" s="131"/>
      <c r="G179" s="134"/>
      <c r="H179" s="18"/>
      <c r="I179" s="179"/>
      <c r="J179" s="134"/>
      <c r="K179" s="126"/>
      <c r="L179" s="133"/>
      <c r="M179" s="152"/>
      <c r="N179" s="153"/>
      <c r="O179" s="138"/>
      <c r="P179" s="152"/>
      <c r="Q179" s="153"/>
      <c r="R179" s="138"/>
      <c r="S179" s="152"/>
      <c r="T179" s="153"/>
      <c r="U179" s="140"/>
    </row>
    <row r="180" spans="1:21" ht="12.75" customHeight="1">
      <c r="A180" s="142" t="s">
        <v>459</v>
      </c>
      <c r="B180" s="143" t="s">
        <v>177</v>
      </c>
      <c r="C180" s="143"/>
      <c r="D180" s="143"/>
      <c r="E180" s="143"/>
      <c r="F180" s="143"/>
      <c r="G180" s="143"/>
      <c r="H180" s="143"/>
      <c r="I180" s="143"/>
      <c r="J180" s="143"/>
      <c r="K180" s="126"/>
      <c r="L180" s="127" t="s">
        <v>459</v>
      </c>
      <c r="M180" s="144" t="s">
        <v>177</v>
      </c>
      <c r="N180" s="144"/>
      <c r="O180" s="144"/>
      <c r="P180" s="144"/>
      <c r="Q180" s="144"/>
      <c r="R180" s="144"/>
      <c r="S180" s="144"/>
      <c r="T180" s="144"/>
      <c r="U180" s="144"/>
    </row>
    <row r="181" spans="1:21" ht="12.75">
      <c r="A181" s="142"/>
      <c r="B181" s="124">
        <v>2.24</v>
      </c>
      <c r="C181" s="124"/>
      <c r="D181" s="124"/>
      <c r="E181" s="174">
        <v>2.5</v>
      </c>
      <c r="F181" s="174"/>
      <c r="G181" s="174"/>
      <c r="H181" s="124">
        <v>2.76</v>
      </c>
      <c r="I181" s="124"/>
      <c r="J181" s="124"/>
      <c r="K181" s="126"/>
      <c r="L181" s="127"/>
      <c r="M181" s="124">
        <v>2.24</v>
      </c>
      <c r="N181" s="124"/>
      <c r="O181" s="124"/>
      <c r="P181" s="174">
        <v>2.5</v>
      </c>
      <c r="Q181" s="174"/>
      <c r="R181" s="174"/>
      <c r="S181" s="175">
        <v>2.76</v>
      </c>
      <c r="T181" s="175"/>
      <c r="U181" s="175"/>
    </row>
    <row r="182" spans="1:21" ht="12.75">
      <c r="A182" s="130" t="s">
        <v>1684</v>
      </c>
      <c r="B182" s="18">
        <v>350098.7379829445</v>
      </c>
      <c r="C182" s="131">
        <f>B182*(1-Север_шип1!$X$1)</f>
        <v>350098.7379829445</v>
      </c>
      <c r="D182" s="134">
        <v>36</v>
      </c>
      <c r="E182" s="18">
        <v>368005.52634817036</v>
      </c>
      <c r="F182" s="131">
        <f>E182*(1-Север_шип1!$X$1)</f>
        <v>368005.52634817036</v>
      </c>
      <c r="G182" s="134">
        <v>40.6</v>
      </c>
      <c r="H182" s="18">
        <v>386931.2952166671</v>
      </c>
      <c r="I182" s="131">
        <f>H182*(1-Север_шип1!$X$1)</f>
        <v>386931.2952166671</v>
      </c>
      <c r="J182" s="134">
        <v>45.2</v>
      </c>
      <c r="K182" s="126"/>
      <c r="L182" s="133" t="s">
        <v>1685</v>
      </c>
      <c r="M182" s="18">
        <v>386615.5547790339</v>
      </c>
      <c r="N182" s="131">
        <f>M182*(1-Север_шип1!$X$1)</f>
        <v>386615.5547790339</v>
      </c>
      <c r="O182" s="134">
        <v>41.3</v>
      </c>
      <c r="P182" s="18">
        <v>405747.99011579953</v>
      </c>
      <c r="Q182" s="131">
        <f>P182*(1-Север_шип1!$X$1)</f>
        <v>405747.99011579953</v>
      </c>
      <c r="R182" s="134">
        <v>46.6</v>
      </c>
      <c r="S182" s="18">
        <v>425897.9707720287</v>
      </c>
      <c r="T182" s="131">
        <f>S182*(1-Север_шип1!$X$1)</f>
        <v>425897.9707720287</v>
      </c>
      <c r="U182" s="135">
        <v>51.8</v>
      </c>
    </row>
    <row r="183" spans="1:21" ht="12.75">
      <c r="A183" s="130" t="s">
        <v>1686</v>
      </c>
      <c r="B183" s="18">
        <v>367913.67458449525</v>
      </c>
      <c r="C183" s="131">
        <f>B183*(1-Север_шип1!$X$1)</f>
        <v>367913.67458449525</v>
      </c>
      <c r="D183" s="134">
        <v>38.6</v>
      </c>
      <c r="E183" s="18">
        <v>386433.286435491</v>
      </c>
      <c r="F183" s="131">
        <f>E183*(1-Север_шип1!$X$1)</f>
        <v>386433.286435491</v>
      </c>
      <c r="G183" s="134">
        <v>43.5</v>
      </c>
      <c r="H183" s="18">
        <v>405970.4436059502</v>
      </c>
      <c r="I183" s="131">
        <f>H183*(1-Север_шип1!$X$1)</f>
        <v>405970.4436059502</v>
      </c>
      <c r="J183" s="134">
        <v>48.4</v>
      </c>
      <c r="K183" s="126"/>
      <c r="L183" s="133" t="s">
        <v>1687</v>
      </c>
      <c r="M183" s="18">
        <v>405317.43497357244</v>
      </c>
      <c r="N183" s="131">
        <f>M183*(1-Север_шип1!$X$1)</f>
        <v>405317.43497357244</v>
      </c>
      <c r="O183" s="134">
        <v>44.1</v>
      </c>
      <c r="P183" s="18">
        <v>425061.25861230073</v>
      </c>
      <c r="Q183" s="131">
        <f>P183*(1-Север_шип1!$X$1)</f>
        <v>425061.25861230073</v>
      </c>
      <c r="R183" s="134">
        <v>49.7</v>
      </c>
      <c r="S183" s="18">
        <v>445824.06275429984</v>
      </c>
      <c r="T183" s="131">
        <f>S183*(1-Север_шип1!$X$1)</f>
        <v>445824.06275429984</v>
      </c>
      <c r="U183" s="135">
        <v>55.3</v>
      </c>
    </row>
    <row r="184" spans="1:21" ht="12.75">
      <c r="A184" s="130" t="s">
        <v>1688</v>
      </c>
      <c r="B184" s="18">
        <v>385728.611186046</v>
      </c>
      <c r="C184" s="131">
        <f>B184*(1-Север_шип1!$X$1)</f>
        <v>385728.611186046</v>
      </c>
      <c r="D184" s="134">
        <v>41.1</v>
      </c>
      <c r="E184" s="18">
        <v>404861.04652281164</v>
      </c>
      <c r="F184" s="131">
        <f>E184*(1-Север_шип1!$X$1)</f>
        <v>404861.04652281164</v>
      </c>
      <c r="G184" s="134">
        <v>46.4</v>
      </c>
      <c r="H184" s="18">
        <v>425011.0271790409</v>
      </c>
      <c r="I184" s="131">
        <f>H184*(1-Север_шип1!$X$1)</f>
        <v>425011.0271790409</v>
      </c>
      <c r="J184" s="134">
        <v>51.6</v>
      </c>
      <c r="K184" s="126"/>
      <c r="L184" s="133" t="s">
        <v>1689</v>
      </c>
      <c r="M184" s="18">
        <v>424019.315168111</v>
      </c>
      <c r="N184" s="131">
        <f>M184*(1-Север_шип1!$X$1)</f>
        <v>424019.315168111</v>
      </c>
      <c r="O184" s="134">
        <v>46.8</v>
      </c>
      <c r="P184" s="18">
        <v>444375.96229260927</v>
      </c>
      <c r="Q184" s="131">
        <f>P184*(1-Север_шип1!$X$1)</f>
        <v>444375.96229260927</v>
      </c>
      <c r="R184" s="134">
        <v>52.8</v>
      </c>
      <c r="S184" s="18">
        <v>465750.15473657096</v>
      </c>
      <c r="T184" s="131">
        <f>S184*(1-Север_шип1!$X$1)</f>
        <v>465750.15473657096</v>
      </c>
      <c r="U184" s="135">
        <v>58.8</v>
      </c>
    </row>
    <row r="185" spans="1:21" ht="12.75">
      <c r="A185" s="130" t="s">
        <v>1690</v>
      </c>
      <c r="B185" s="18">
        <v>403543.5477875967</v>
      </c>
      <c r="C185" s="131">
        <f>B185*(1-Север_шип1!$X$1)</f>
        <v>403543.5477875967</v>
      </c>
      <c r="D185" s="134">
        <v>43.7</v>
      </c>
      <c r="E185" s="18">
        <v>423287.371426325</v>
      </c>
      <c r="F185" s="131">
        <f>E185*(1-Север_шип1!$X$1)</f>
        <v>423287.371426325</v>
      </c>
      <c r="G185" s="134">
        <v>49.3</v>
      </c>
      <c r="H185" s="18">
        <v>444050.1755683241</v>
      </c>
      <c r="I185" s="131">
        <f>H185*(1-Север_шип1!$X$1)</f>
        <v>444050.1755683241</v>
      </c>
      <c r="J185" s="134">
        <v>54.8</v>
      </c>
      <c r="K185" s="126"/>
      <c r="L185" s="133" t="s">
        <v>1691</v>
      </c>
      <c r="M185" s="18">
        <v>442721.19536264957</v>
      </c>
      <c r="N185" s="131">
        <f>M185*(1-Север_шип1!$X$1)</f>
        <v>442721.19536264957</v>
      </c>
      <c r="O185" s="176">
        <v>49.6</v>
      </c>
      <c r="P185" s="18">
        <v>463689.2307891103</v>
      </c>
      <c r="Q185" s="131">
        <f>P185*(1-Север_шип1!$X$1)</f>
        <v>463689.2307891103</v>
      </c>
      <c r="R185" s="176">
        <v>55.9</v>
      </c>
      <c r="S185" s="18">
        <v>485677.6819026493</v>
      </c>
      <c r="T185" s="131">
        <f>S185*(1-Север_шип1!$X$1)</f>
        <v>485677.6819026493</v>
      </c>
      <c r="U185" s="177">
        <v>62.2</v>
      </c>
    </row>
    <row r="186" spans="1:21" ht="12.75">
      <c r="A186" s="130" t="s">
        <v>1692</v>
      </c>
      <c r="B186" s="18">
        <v>421358.4843891476</v>
      </c>
      <c r="C186" s="131">
        <f>B186*(1-Север_шип1!$X$1)</f>
        <v>421358.4843891476</v>
      </c>
      <c r="D186" s="134">
        <v>46.3</v>
      </c>
      <c r="E186" s="18">
        <v>441715.1315136458</v>
      </c>
      <c r="F186" s="131">
        <f>E186*(1-Север_шип1!$X$1)</f>
        <v>441715.1315136458</v>
      </c>
      <c r="G186" s="134">
        <v>52.2</v>
      </c>
      <c r="H186" s="18">
        <v>463090.7591414148</v>
      </c>
      <c r="I186" s="131">
        <f>H186*(1-Север_шип1!$X$1)</f>
        <v>463090.7591414148</v>
      </c>
      <c r="J186" s="134">
        <v>58.1</v>
      </c>
      <c r="K186" s="126"/>
      <c r="L186" s="133" t="s">
        <v>1693</v>
      </c>
      <c r="M186" s="18">
        <v>461423.0755571883</v>
      </c>
      <c r="N186" s="131">
        <f>M186*(1-Север_шип1!$X$1)</f>
        <v>461423.0755571883</v>
      </c>
      <c r="O186" s="176">
        <v>52.3</v>
      </c>
      <c r="P186" s="18">
        <v>483002.49928561156</v>
      </c>
      <c r="Q186" s="131">
        <f>P186*(1-Север_шип1!$X$1)</f>
        <v>483002.49928561156</v>
      </c>
      <c r="R186" s="176">
        <v>59</v>
      </c>
      <c r="S186" s="18">
        <v>505603.77388492046</v>
      </c>
      <c r="T186" s="131">
        <f>S186*(1-Север_шип1!$X$1)</f>
        <v>505603.77388492046</v>
      </c>
      <c r="U186" s="177">
        <v>65.7</v>
      </c>
    </row>
    <row r="187" spans="1:21" ht="12.75">
      <c r="A187" s="130" t="s">
        <v>1694</v>
      </c>
      <c r="B187" s="18">
        <v>439173.4209906983</v>
      </c>
      <c r="C187" s="131">
        <f>B187*(1-Север_шип1!$X$1)</f>
        <v>439173.4209906983</v>
      </c>
      <c r="D187" s="176">
        <v>48.8</v>
      </c>
      <c r="E187" s="18">
        <v>460142.8916009664</v>
      </c>
      <c r="F187" s="131">
        <f>E187*(1-Север_шип1!$X$1)</f>
        <v>460142.8916009664</v>
      </c>
      <c r="G187" s="176">
        <v>55.1</v>
      </c>
      <c r="H187" s="18">
        <v>482131.34271450527</v>
      </c>
      <c r="I187" s="131">
        <f>H187*(1-Север_шип1!$X$1)</f>
        <v>482131.34271450527</v>
      </c>
      <c r="J187" s="176">
        <v>61.3</v>
      </c>
      <c r="K187" s="126"/>
      <c r="L187" s="133" t="s">
        <v>1695</v>
      </c>
      <c r="M187" s="18">
        <v>480124.9557517269</v>
      </c>
      <c r="N187" s="131">
        <f>M187*(1-Север_шип1!$X$1)</f>
        <v>480124.9557517269</v>
      </c>
      <c r="O187" s="176">
        <v>55.1</v>
      </c>
      <c r="P187" s="18">
        <v>502315.76778211264</v>
      </c>
      <c r="Q187" s="131">
        <f>P187*(1-Север_шип1!$X$1)</f>
        <v>502315.76778211264</v>
      </c>
      <c r="R187" s="176">
        <v>62.1</v>
      </c>
      <c r="S187" s="18">
        <v>525529.8658671916</v>
      </c>
      <c r="T187" s="131">
        <f>S187*(1-Север_шип1!$X$1)</f>
        <v>525529.8658671916</v>
      </c>
      <c r="U187" s="177">
        <v>69.1</v>
      </c>
    </row>
    <row r="188" spans="1:21" ht="12.75">
      <c r="A188" s="130" t="s">
        <v>1696</v>
      </c>
      <c r="B188" s="18">
        <v>456988.35759224906</v>
      </c>
      <c r="C188" s="131">
        <f>B188*(1-Север_шип1!$X$1)</f>
        <v>456988.35759224906</v>
      </c>
      <c r="D188" s="176">
        <v>51.4</v>
      </c>
      <c r="E188" s="18">
        <v>478570.65168828703</v>
      </c>
      <c r="F188" s="131">
        <f>E188*(1-Север_шип1!$X$1)</f>
        <v>478570.65168828703</v>
      </c>
      <c r="G188" s="176">
        <v>58</v>
      </c>
      <c r="H188" s="18">
        <v>501171.926287596</v>
      </c>
      <c r="I188" s="131">
        <f>H188*(1-Север_шип1!$X$1)</f>
        <v>501171.926287596</v>
      </c>
      <c r="J188" s="176">
        <v>64.5</v>
      </c>
      <c r="K188" s="126"/>
      <c r="L188" s="133" t="s">
        <v>1697</v>
      </c>
      <c r="M188" s="18">
        <v>498826.8359462656</v>
      </c>
      <c r="N188" s="131">
        <f>M188*(1-Север_шип1!$X$1)</f>
        <v>498826.8359462656</v>
      </c>
      <c r="O188" s="176">
        <v>57.8</v>
      </c>
      <c r="P188" s="18">
        <v>521629.03627861384</v>
      </c>
      <c r="Q188" s="131">
        <f>P188*(1-Север_шип1!$X$1)</f>
        <v>521629.03627861384</v>
      </c>
      <c r="R188" s="176">
        <v>65.2</v>
      </c>
      <c r="S188" s="18">
        <v>545455.9578494625</v>
      </c>
      <c r="T188" s="131">
        <f>S188*(1-Север_шип1!$X$1)</f>
        <v>545455.9578494625</v>
      </c>
      <c r="U188" s="177">
        <v>72.6</v>
      </c>
    </row>
    <row r="189" spans="1:21" ht="12.75">
      <c r="A189" s="130" t="s">
        <v>1698</v>
      </c>
      <c r="B189" s="18">
        <v>474803.29419379984</v>
      </c>
      <c r="C189" s="131">
        <f>B189*(1-Север_шип1!$X$1)</f>
        <v>474803.29419379984</v>
      </c>
      <c r="D189" s="176">
        <v>54</v>
      </c>
      <c r="E189" s="18">
        <v>496998.4117756078</v>
      </c>
      <c r="F189" s="131">
        <f>E189*(1-Север_шип1!$X$1)</f>
        <v>496998.4117756078</v>
      </c>
      <c r="G189" s="176">
        <v>60.9</v>
      </c>
      <c r="H189" s="18">
        <v>520135.00993508566</v>
      </c>
      <c r="I189" s="131">
        <f>H189*(1-Север_шип1!$X$1)</f>
        <v>520135.00993508566</v>
      </c>
      <c r="J189" s="176">
        <v>67.7</v>
      </c>
      <c r="K189" s="126"/>
      <c r="L189" s="133" t="s">
        <v>1699</v>
      </c>
      <c r="M189" s="18">
        <v>517528.71614080423</v>
      </c>
      <c r="N189" s="131">
        <f>M189*(1-Север_шип1!$X$1)</f>
        <v>517528.71614080423</v>
      </c>
      <c r="O189" s="176">
        <v>60.6</v>
      </c>
      <c r="P189" s="18">
        <v>540942.3047751149</v>
      </c>
      <c r="Q189" s="131">
        <f>P189*(1-Север_шип1!$X$1)</f>
        <v>540942.3047751149</v>
      </c>
      <c r="R189" s="176">
        <v>68.3</v>
      </c>
      <c r="S189" s="18">
        <v>565382.0498317336</v>
      </c>
      <c r="T189" s="131">
        <f>S189*(1-Север_шип1!$X$1)</f>
        <v>565382.0498317336</v>
      </c>
      <c r="U189" s="177">
        <v>76</v>
      </c>
    </row>
    <row r="190" spans="1:21" ht="12.75">
      <c r="A190" s="130" t="s">
        <v>1700</v>
      </c>
      <c r="B190" s="18">
        <v>492618.2307953505</v>
      </c>
      <c r="C190" s="131">
        <f>B190*(1-Север_шип1!$X$1)</f>
        <v>492618.2307953505</v>
      </c>
      <c r="D190" s="176">
        <v>56.6</v>
      </c>
      <c r="E190" s="18">
        <v>515426.17186292843</v>
      </c>
      <c r="F190" s="131">
        <f>E190*(1-Север_шип1!$X$1)</f>
        <v>515426.17186292843</v>
      </c>
      <c r="G190" s="176">
        <v>63.8</v>
      </c>
      <c r="H190" s="18">
        <v>539253.0934337772</v>
      </c>
      <c r="I190" s="131">
        <f>H190*(1-Север_шип1!$X$1)</f>
        <v>539253.0934337772</v>
      </c>
      <c r="J190" s="176">
        <v>71</v>
      </c>
      <c r="K190" s="126"/>
      <c r="L190" s="133" t="s">
        <v>1701</v>
      </c>
      <c r="M190" s="18">
        <v>536230.5963353429</v>
      </c>
      <c r="N190" s="131">
        <f>M190*(1-Север_шип1!$X$1)</f>
        <v>536230.5963353429</v>
      </c>
      <c r="O190" s="176">
        <v>63.3</v>
      </c>
      <c r="P190" s="18">
        <v>560255.573271616</v>
      </c>
      <c r="Q190" s="131">
        <f>P190*(1-Север_шип1!$X$1)</f>
        <v>560255.573271616</v>
      </c>
      <c r="R190" s="176">
        <v>71.4</v>
      </c>
      <c r="S190" s="18">
        <v>585308.1418140046</v>
      </c>
      <c r="T190" s="131">
        <f>S190*(1-Север_шип1!$X$1)</f>
        <v>585308.1418140046</v>
      </c>
      <c r="U190" s="177">
        <v>79.5</v>
      </c>
    </row>
    <row r="191" spans="1:21" ht="12.75">
      <c r="A191" s="130" t="s">
        <v>1702</v>
      </c>
      <c r="B191" s="18">
        <v>510433.16739690123</v>
      </c>
      <c r="C191" s="131">
        <f>B191*(1-Север_шип1!$X$1)</f>
        <v>510433.16739690123</v>
      </c>
      <c r="D191" s="176">
        <v>59.1</v>
      </c>
      <c r="E191" s="18">
        <v>533853.931950249</v>
      </c>
      <c r="F191" s="131">
        <f>E191*(1-Север_шип1!$X$1)</f>
        <v>533853.931950249</v>
      </c>
      <c r="G191" s="176">
        <v>66.7</v>
      </c>
      <c r="H191" s="18">
        <v>558293.6770068677</v>
      </c>
      <c r="I191" s="131">
        <f>H191*(1-Север_шип1!$X$1)</f>
        <v>558293.6770068677</v>
      </c>
      <c r="J191" s="176">
        <v>74.2</v>
      </c>
      <c r="K191" s="126"/>
      <c r="L191" s="133" t="s">
        <v>1703</v>
      </c>
      <c r="M191" s="18">
        <v>554932.4765298815</v>
      </c>
      <c r="N191" s="131">
        <f>M191*(1-Север_шип1!$X$1)</f>
        <v>554932.4765298815</v>
      </c>
      <c r="O191" s="176">
        <v>66.1</v>
      </c>
      <c r="P191" s="18">
        <v>579568.841768117</v>
      </c>
      <c r="Q191" s="131">
        <f>P191*(1-Север_шип1!$X$1)</f>
        <v>579568.841768117</v>
      </c>
      <c r="R191" s="176">
        <v>74.5</v>
      </c>
      <c r="S191" s="18">
        <v>605234.2337962756</v>
      </c>
      <c r="T191" s="131">
        <f>S191*(1-Север_шип1!$X$1)</f>
        <v>605234.2337962756</v>
      </c>
      <c r="U191" s="177">
        <v>82.9</v>
      </c>
    </row>
    <row r="192" spans="1:21" ht="12.75">
      <c r="A192" s="130" t="s">
        <v>1704</v>
      </c>
      <c r="B192" s="18">
        <v>528248.1039984521</v>
      </c>
      <c r="C192" s="131">
        <f>B192*(1-Север_шип1!$X$1)</f>
        <v>528248.1039984521</v>
      </c>
      <c r="D192" s="176">
        <v>61.7</v>
      </c>
      <c r="E192" s="18">
        <v>552281.6920375697</v>
      </c>
      <c r="F192" s="131">
        <f>E192*(1-Север_шип1!$X$1)</f>
        <v>552281.6920375697</v>
      </c>
      <c r="G192" s="176">
        <v>69.6</v>
      </c>
      <c r="H192" s="18">
        <v>577334.2605799586</v>
      </c>
      <c r="I192" s="131">
        <f>H192*(1-Север_шип1!$X$1)</f>
        <v>577334.2605799586</v>
      </c>
      <c r="J192" s="176">
        <v>77.4</v>
      </c>
      <c r="K192" s="126"/>
      <c r="L192" s="133" t="s">
        <v>1705</v>
      </c>
      <c r="M192" s="18">
        <v>573634.35672442</v>
      </c>
      <c r="N192" s="131">
        <f>M192*(1-Север_шип1!$X$1)</f>
        <v>573634.35672442</v>
      </c>
      <c r="O192" s="176">
        <v>68.9</v>
      </c>
      <c r="P192" s="18">
        <v>598882.1102646182</v>
      </c>
      <c r="Q192" s="131">
        <f>P192*(1-Север_шип1!$X$1)</f>
        <v>598882.1102646182</v>
      </c>
      <c r="R192" s="176">
        <v>77.6</v>
      </c>
      <c r="S192" s="18">
        <v>625160.3257785467</v>
      </c>
      <c r="T192" s="131">
        <f>S192*(1-Север_шип1!$X$1)</f>
        <v>625160.3257785467</v>
      </c>
      <c r="U192" s="177">
        <v>86.4</v>
      </c>
    </row>
    <row r="193" spans="1:21" ht="12.75">
      <c r="A193" s="130" t="s">
        <v>1706</v>
      </c>
      <c r="B193" s="18">
        <v>546063.0406000026</v>
      </c>
      <c r="C193" s="131">
        <f>B193*(1-Север_шип1!$X$1)</f>
        <v>546063.0406000026</v>
      </c>
      <c r="D193" s="176">
        <v>64.3</v>
      </c>
      <c r="E193" s="18">
        <v>570709.4521248905</v>
      </c>
      <c r="F193" s="131">
        <f>E193*(1-Север_шип1!$X$1)</f>
        <v>570709.4521248905</v>
      </c>
      <c r="G193" s="176">
        <v>72.5</v>
      </c>
      <c r="H193" s="18">
        <v>596374.844153049</v>
      </c>
      <c r="I193" s="131">
        <f>H193*(1-Север_шип1!$X$1)</f>
        <v>596374.844153049</v>
      </c>
      <c r="J193" s="176">
        <v>80.6</v>
      </c>
      <c r="K193" s="126"/>
      <c r="L193" s="133" t="s">
        <v>1707</v>
      </c>
      <c r="M193" s="18">
        <v>592336.2369189586</v>
      </c>
      <c r="N193" s="131">
        <f>M193*(1-Север_шип1!$X$1)</f>
        <v>592336.2369189586</v>
      </c>
      <c r="O193" s="176">
        <v>71.6</v>
      </c>
      <c r="P193" s="18">
        <v>618195.3787611196</v>
      </c>
      <c r="Q193" s="131">
        <f>P193*(1-Север_шип1!$X$1)</f>
        <v>618195.3787611196</v>
      </c>
      <c r="R193" s="176">
        <v>80.7</v>
      </c>
      <c r="S193" s="18">
        <v>645086.4177608178</v>
      </c>
      <c r="T193" s="131">
        <f>S193*(1-Север_шип1!$X$1)</f>
        <v>645086.4177608178</v>
      </c>
      <c r="U193" s="177">
        <v>89.9</v>
      </c>
    </row>
    <row r="194" spans="1:21" ht="12.75">
      <c r="A194" s="130" t="s">
        <v>1708</v>
      </c>
      <c r="B194" s="18">
        <v>563877.9772015535</v>
      </c>
      <c r="C194" s="131">
        <f>B194*(1-Север_шип1!$X$1)</f>
        <v>563877.9772015535</v>
      </c>
      <c r="D194" s="176">
        <v>66.8</v>
      </c>
      <c r="E194" s="18">
        <v>589137.2122122112</v>
      </c>
      <c r="F194" s="131">
        <f>E194*(1-Север_шип1!$X$1)</f>
        <v>589137.2122122112</v>
      </c>
      <c r="G194" s="176">
        <v>75.3</v>
      </c>
      <c r="H194" s="18">
        <v>615415.4277261398</v>
      </c>
      <c r="I194" s="131">
        <f>H194*(1-Север_шип1!$X$1)</f>
        <v>615415.4277261398</v>
      </c>
      <c r="J194" s="176">
        <v>83.9</v>
      </c>
      <c r="K194" s="126"/>
      <c r="L194" s="133" t="s">
        <v>1709</v>
      </c>
      <c r="M194" s="18">
        <v>611038.1171134973</v>
      </c>
      <c r="N194" s="131">
        <f>M194*(1-Север_шип1!$X$1)</f>
        <v>611038.1171134973</v>
      </c>
      <c r="O194" s="176">
        <v>74.4</v>
      </c>
      <c r="P194" s="18">
        <v>637508.6472576206</v>
      </c>
      <c r="Q194" s="131">
        <f>P194*(1-Север_шип1!$X$1)</f>
        <v>637508.6472576206</v>
      </c>
      <c r="R194" s="176">
        <v>83.8</v>
      </c>
      <c r="S194" s="18">
        <v>665012.509743089</v>
      </c>
      <c r="T194" s="131">
        <f>S194*(1-Север_шип1!$X$1)</f>
        <v>665012.509743089</v>
      </c>
      <c r="U194" s="177">
        <v>93.3</v>
      </c>
    </row>
    <row r="195" spans="1:21" ht="12.75">
      <c r="A195" s="130" t="s">
        <v>1710</v>
      </c>
      <c r="B195" s="18">
        <v>581692.9138031043</v>
      </c>
      <c r="C195" s="131">
        <f>B195*(1-Север_шип1!$X$1)</f>
        <v>581692.9138031043</v>
      </c>
      <c r="D195" s="176">
        <v>69.4</v>
      </c>
      <c r="E195" s="18">
        <v>607564.9722995318</v>
      </c>
      <c r="F195" s="131">
        <f>E195*(1-Север_шип1!$X$1)</f>
        <v>607564.9722995318</v>
      </c>
      <c r="G195" s="176">
        <v>78.3</v>
      </c>
      <c r="H195" s="18">
        <v>634456.0112992303</v>
      </c>
      <c r="I195" s="131">
        <f>H195*(1-Север_шип1!$X$1)</f>
        <v>634456.0112992303</v>
      </c>
      <c r="J195" s="176">
        <v>87.1</v>
      </c>
      <c r="K195" s="126"/>
      <c r="L195" s="133" t="s">
        <v>1711</v>
      </c>
      <c r="M195" s="18">
        <v>629739.9973080358</v>
      </c>
      <c r="N195" s="131">
        <f>M195*(1-Север_шип1!$X$1)</f>
        <v>629739.9973080358</v>
      </c>
      <c r="O195" s="176">
        <v>77.1</v>
      </c>
      <c r="P195" s="18">
        <v>656821.9157541216</v>
      </c>
      <c r="Q195" s="131">
        <f>P195*(1-Север_шип1!$X$1)</f>
        <v>656821.9157541216</v>
      </c>
      <c r="R195" s="176">
        <v>86.9</v>
      </c>
      <c r="S195" s="18">
        <v>684938.60172536</v>
      </c>
      <c r="T195" s="131">
        <f>S195*(1-Север_шип1!$X$1)</f>
        <v>684938.60172536</v>
      </c>
      <c r="U195" s="177">
        <v>96.8</v>
      </c>
    </row>
    <row r="196" spans="1:21" ht="12.75">
      <c r="A196" s="130" t="s">
        <v>1712</v>
      </c>
      <c r="B196" s="18">
        <v>599507.850404655</v>
      </c>
      <c r="C196" s="131">
        <f>B196*(1-Север_шип1!$X$1)</f>
        <v>599507.850404655</v>
      </c>
      <c r="D196" s="176">
        <v>72</v>
      </c>
      <c r="E196" s="18">
        <v>625992.7323868525</v>
      </c>
      <c r="F196" s="131">
        <f>E196*(1-Север_шип1!$X$1)</f>
        <v>625992.7323868525</v>
      </c>
      <c r="G196" s="176">
        <v>81.1</v>
      </c>
      <c r="H196" s="18">
        <v>653496.5948723209</v>
      </c>
      <c r="I196" s="131">
        <f>H196*(1-Север_шип1!$X$1)</f>
        <v>653496.5948723209</v>
      </c>
      <c r="J196" s="176">
        <v>90.1</v>
      </c>
      <c r="K196" s="126"/>
      <c r="L196" s="133" t="s">
        <v>1713</v>
      </c>
      <c r="M196" s="18">
        <v>648441.8775025746</v>
      </c>
      <c r="N196" s="131">
        <f>M196*(1-Север_шип1!$X$1)</f>
        <v>648441.8775025746</v>
      </c>
      <c r="O196" s="176">
        <v>79.9</v>
      </c>
      <c r="P196" s="18">
        <v>676135.1842506228</v>
      </c>
      <c r="Q196" s="131">
        <f>P196*(1-Север_шип1!$X$1)</f>
        <v>676135.1842506228</v>
      </c>
      <c r="R196" s="176">
        <v>90.1</v>
      </c>
      <c r="S196" s="18">
        <v>704864.6937076307</v>
      </c>
      <c r="T196" s="131">
        <f>S196*(1-Север_шип1!$X$1)</f>
        <v>704864.6937076307</v>
      </c>
      <c r="U196" s="177">
        <v>100.2</v>
      </c>
    </row>
    <row r="197" spans="1:21" ht="12.75">
      <c r="A197" s="130" t="s">
        <v>1714</v>
      </c>
      <c r="B197" s="18">
        <v>617322.7870062058</v>
      </c>
      <c r="C197" s="131">
        <f>B197*(1-Север_шип1!$X$1)</f>
        <v>617322.7870062058</v>
      </c>
      <c r="D197" s="176">
        <v>74.5</v>
      </c>
      <c r="E197" s="18">
        <v>644420.4924741732</v>
      </c>
      <c r="F197" s="131">
        <f>E197*(1-Север_шип1!$X$1)</f>
        <v>644420.4924741732</v>
      </c>
      <c r="G197" s="176">
        <v>84</v>
      </c>
      <c r="H197" s="18">
        <v>672537.1784454115</v>
      </c>
      <c r="I197" s="131">
        <f>H197*(1-Север_шип1!$X$1)</f>
        <v>672537.1784454115</v>
      </c>
      <c r="J197" s="176">
        <v>93.5</v>
      </c>
      <c r="K197" s="126"/>
      <c r="L197" s="133" t="s">
        <v>1715</v>
      </c>
      <c r="M197" s="18">
        <v>667143.7576971132</v>
      </c>
      <c r="N197" s="131">
        <f>M197*(1-Север_шип1!$X$1)</f>
        <v>667143.7576971132</v>
      </c>
      <c r="O197" s="176">
        <v>82.6</v>
      </c>
      <c r="P197" s="18">
        <v>695448.4527471239</v>
      </c>
      <c r="Q197" s="131">
        <f>P197*(1-Север_шип1!$X$1)</f>
        <v>695448.4527471239</v>
      </c>
      <c r="R197" s="176">
        <v>93.2</v>
      </c>
      <c r="S197" s="18">
        <v>724790.785689902</v>
      </c>
      <c r="T197" s="131">
        <f>S197*(1-Север_шип1!$X$1)</f>
        <v>724790.785689902</v>
      </c>
      <c r="U197" s="177">
        <v>103.7</v>
      </c>
    </row>
    <row r="198" spans="1:21" ht="12.75">
      <c r="A198" s="130" t="s">
        <v>1716</v>
      </c>
      <c r="B198" s="18">
        <v>635137.7236077567</v>
      </c>
      <c r="C198" s="131">
        <f>B198*(1-Север_шип1!$X$1)</f>
        <v>635137.7236077567</v>
      </c>
      <c r="D198" s="176">
        <v>77.1</v>
      </c>
      <c r="E198" s="18">
        <v>662848.252561494</v>
      </c>
      <c r="F198" s="131">
        <f>E198*(1-Север_шип1!$X$1)</f>
        <v>662848.252561494</v>
      </c>
      <c r="G198" s="176">
        <v>86.9</v>
      </c>
      <c r="H198" s="18">
        <v>691577.7620185022</v>
      </c>
      <c r="I198" s="131">
        <f>H198*(1-Север_шип1!$X$1)</f>
        <v>691577.7620185022</v>
      </c>
      <c r="J198" s="176">
        <v>96.8</v>
      </c>
      <c r="K198" s="126"/>
      <c r="L198" s="133" t="s">
        <v>1717</v>
      </c>
      <c r="M198" s="18">
        <v>685845.6378916517</v>
      </c>
      <c r="N198" s="131">
        <f>M198*(1-Север_шип1!$X$1)</f>
        <v>685845.6378916517</v>
      </c>
      <c r="O198" s="176">
        <v>85.4</v>
      </c>
      <c r="P198" s="18">
        <v>714761.7212436249</v>
      </c>
      <c r="Q198" s="131">
        <f>P198*(1-Север_шип1!$X$1)</f>
        <v>714761.7212436249</v>
      </c>
      <c r="R198" s="176">
        <v>96.3</v>
      </c>
      <c r="S198" s="18">
        <v>744716.877672173</v>
      </c>
      <c r="T198" s="131">
        <f>S198*(1-Север_шип1!$X$1)</f>
        <v>744716.877672173</v>
      </c>
      <c r="U198" s="177">
        <v>107.1</v>
      </c>
    </row>
    <row r="199" spans="1:21" ht="12.75">
      <c r="A199" s="130" t="s">
        <v>1718</v>
      </c>
      <c r="B199" s="18">
        <v>652952.6602093072</v>
      </c>
      <c r="C199" s="131">
        <f>B199*(1-Север_шип1!$X$1)</f>
        <v>652952.6602093072</v>
      </c>
      <c r="D199" s="176">
        <v>79.7</v>
      </c>
      <c r="E199" s="18">
        <v>681276.0126488146</v>
      </c>
      <c r="F199" s="131">
        <f>E199*(1-Север_шип1!$X$1)</f>
        <v>681276.0126488146</v>
      </c>
      <c r="G199" s="176">
        <v>89.8</v>
      </c>
      <c r="H199" s="18">
        <v>710618.3455915926</v>
      </c>
      <c r="I199" s="131">
        <f>H199*(1-Север_шип1!$X$1)</f>
        <v>710618.3455915926</v>
      </c>
      <c r="J199" s="176">
        <v>100</v>
      </c>
      <c r="K199" s="126"/>
      <c r="L199" s="133" t="s">
        <v>1719</v>
      </c>
      <c r="M199" s="18">
        <v>704547.5180861902</v>
      </c>
      <c r="N199" s="131">
        <f>M199*(1-Север_шип1!$X$1)</f>
        <v>704547.5180861902</v>
      </c>
      <c r="O199" s="176">
        <v>88.1</v>
      </c>
      <c r="P199" s="18">
        <v>734074.9897401261</v>
      </c>
      <c r="Q199" s="131">
        <f>P199*(1-Север_шип1!$X$1)</f>
        <v>734074.9897401261</v>
      </c>
      <c r="R199" s="176">
        <v>99.4</v>
      </c>
      <c r="S199" s="18">
        <v>764642.9696544443</v>
      </c>
      <c r="T199" s="131">
        <f>S199*(1-Север_шип1!$X$1)</f>
        <v>764642.9696544443</v>
      </c>
      <c r="U199" s="177">
        <v>110.6</v>
      </c>
    </row>
    <row r="200" spans="1:21" ht="12.75">
      <c r="A200" s="130" t="s">
        <v>1720</v>
      </c>
      <c r="B200" s="18">
        <v>670767.5968108581</v>
      </c>
      <c r="C200" s="131">
        <f>B200*(1-Север_шип1!$X$1)</f>
        <v>670767.5968108581</v>
      </c>
      <c r="D200" s="176">
        <v>82.3</v>
      </c>
      <c r="E200" s="18">
        <v>699703.7727361353</v>
      </c>
      <c r="F200" s="131">
        <f>E200*(1-Север_шип1!$X$1)</f>
        <v>699703.7727361353</v>
      </c>
      <c r="G200" s="176">
        <v>92.7</v>
      </c>
      <c r="H200" s="18">
        <v>729658.9291646833</v>
      </c>
      <c r="I200" s="131">
        <f>H200*(1-Север_шип1!$X$1)</f>
        <v>729658.9291646833</v>
      </c>
      <c r="J200" s="176">
        <v>103.2</v>
      </c>
      <c r="K200" s="126"/>
      <c r="L200" s="133" t="s">
        <v>1721</v>
      </c>
      <c r="M200" s="18">
        <v>723249.3982807288</v>
      </c>
      <c r="N200" s="131">
        <f>M200*(1-Север_шип1!$X$1)</f>
        <v>723249.3982807288</v>
      </c>
      <c r="O200" s="176">
        <v>90.9</v>
      </c>
      <c r="P200" s="18">
        <v>753388.2582366271</v>
      </c>
      <c r="Q200" s="131">
        <f>P200*(1-Север_шип1!$X$1)</f>
        <v>753388.2582366271</v>
      </c>
      <c r="R200" s="176">
        <v>102.5</v>
      </c>
      <c r="S200" s="18">
        <v>784569.0616367152</v>
      </c>
      <c r="T200" s="131">
        <f>S200*(1-Север_шип1!$X$1)</f>
        <v>784569.0616367152</v>
      </c>
      <c r="U200" s="177">
        <v>114.1</v>
      </c>
    </row>
    <row r="201" spans="1:21" ht="12.75">
      <c r="A201" s="130" t="s">
        <v>1722</v>
      </c>
      <c r="B201" s="18">
        <v>688582.5334124087</v>
      </c>
      <c r="C201" s="131">
        <f>B201*(1-Север_шип1!$X$1)</f>
        <v>688582.5334124087</v>
      </c>
      <c r="D201" s="176">
        <v>84.8</v>
      </c>
      <c r="E201" s="18">
        <v>718131.5328234559</v>
      </c>
      <c r="F201" s="131">
        <f>E201*(1-Север_шип1!$X$1)</f>
        <v>718131.5328234559</v>
      </c>
      <c r="G201" s="176">
        <v>95.6</v>
      </c>
      <c r="H201" s="18">
        <v>748699.5127377739</v>
      </c>
      <c r="I201" s="131">
        <f>H201*(1-Север_шип1!$X$1)</f>
        <v>748699.5127377739</v>
      </c>
      <c r="J201" s="176">
        <v>106.5</v>
      </c>
      <c r="K201" s="126"/>
      <c r="L201" s="133" t="s">
        <v>1723</v>
      </c>
      <c r="M201" s="18">
        <v>741951.2784752675</v>
      </c>
      <c r="N201" s="131">
        <f>M201*(1-Север_шип1!$X$1)</f>
        <v>741951.2784752675</v>
      </c>
      <c r="O201" s="176">
        <v>93.6</v>
      </c>
      <c r="P201" s="18">
        <v>772701.5267331281</v>
      </c>
      <c r="Q201" s="131">
        <f>P201*(1-Север_шип1!$X$1)</f>
        <v>772701.5267331281</v>
      </c>
      <c r="R201" s="176">
        <v>105.6</v>
      </c>
      <c r="S201" s="18">
        <v>804495.1536189863</v>
      </c>
      <c r="T201" s="131">
        <f>S201*(1-Север_шип1!$X$1)</f>
        <v>804495.1536189863</v>
      </c>
      <c r="U201" s="177">
        <v>117.5</v>
      </c>
    </row>
    <row r="202" spans="1:21" ht="12.75">
      <c r="A202" s="130" t="s">
        <v>1724</v>
      </c>
      <c r="B202" s="18">
        <v>706397.4700139596</v>
      </c>
      <c r="C202" s="131">
        <f>B202*(1-Север_шип1!$X$1)</f>
        <v>706397.4700139596</v>
      </c>
      <c r="D202" s="176">
        <v>87.4</v>
      </c>
      <c r="E202" s="18">
        <v>736559.2929107766</v>
      </c>
      <c r="F202" s="131">
        <f>E202*(1-Север_шип1!$X$1)</f>
        <v>736559.2929107766</v>
      </c>
      <c r="G202" s="176">
        <v>98.5</v>
      </c>
      <c r="H202" s="18">
        <v>767740.0963108644</v>
      </c>
      <c r="I202" s="131">
        <f>H202*(1-Север_шип1!$X$1)</f>
        <v>767740.0963108644</v>
      </c>
      <c r="J202" s="176">
        <v>109.7</v>
      </c>
      <c r="K202" s="126"/>
      <c r="L202" s="133" t="s">
        <v>1725</v>
      </c>
      <c r="M202" s="18">
        <v>760653.1586698062</v>
      </c>
      <c r="N202" s="131">
        <f>M202*(1-Север_шип1!$X$1)</f>
        <v>760653.1586698062</v>
      </c>
      <c r="O202" s="176">
        <v>96.4</v>
      </c>
      <c r="P202" s="18">
        <v>792014.7952296296</v>
      </c>
      <c r="Q202" s="131">
        <f>P202*(1-Север_шип1!$X$1)</f>
        <v>792014.7952296296</v>
      </c>
      <c r="R202" s="176">
        <v>108.7</v>
      </c>
      <c r="S202" s="18">
        <v>824421.2456012574</v>
      </c>
      <c r="T202" s="131">
        <f>S202*(1-Север_шип1!$X$1)</f>
        <v>824421.2456012574</v>
      </c>
      <c r="U202" s="177">
        <v>121</v>
      </c>
    </row>
    <row r="203" spans="1:21" ht="12.75">
      <c r="A203" s="130" t="s">
        <v>1726</v>
      </c>
      <c r="B203" s="18">
        <v>724212.4066155102</v>
      </c>
      <c r="C203" s="131">
        <f>B203*(1-Север_шип1!$X$1)</f>
        <v>724212.4066155102</v>
      </c>
      <c r="D203" s="176">
        <v>90</v>
      </c>
      <c r="E203" s="18">
        <v>754987.0529980973</v>
      </c>
      <c r="F203" s="131">
        <f>E203*(1-Север_шип1!$X$1)</f>
        <v>754987.0529980973</v>
      </c>
      <c r="G203" s="176">
        <v>101.4</v>
      </c>
      <c r="H203" s="18">
        <v>786780.6798839552</v>
      </c>
      <c r="I203" s="131">
        <f>H203*(1-Север_шип1!$X$1)</f>
        <v>786780.6798839552</v>
      </c>
      <c r="J203" s="176">
        <v>112.9</v>
      </c>
      <c r="K203" s="126"/>
      <c r="L203" s="133" t="s">
        <v>1727</v>
      </c>
      <c r="M203" s="18">
        <v>779355.0388643446</v>
      </c>
      <c r="N203" s="131">
        <f>M203*(1-Север_шип1!$X$1)</f>
        <v>779355.0388643446</v>
      </c>
      <c r="O203" s="176">
        <v>99.1</v>
      </c>
      <c r="P203" s="18">
        <v>811328.0637261309</v>
      </c>
      <c r="Q203" s="131">
        <f>P203*(1-Север_шип1!$X$1)</f>
        <v>811328.0637261309</v>
      </c>
      <c r="R203" s="176">
        <v>111.8</v>
      </c>
      <c r="S203" s="18">
        <v>844347.3375835284</v>
      </c>
      <c r="T203" s="131">
        <f>S203*(1-Север_шип1!$X$1)</f>
        <v>844347.3375835284</v>
      </c>
      <c r="U203" s="177">
        <v>124.4</v>
      </c>
    </row>
    <row r="204" spans="1:21" ht="12.75">
      <c r="A204" s="130" t="s">
        <v>1728</v>
      </c>
      <c r="B204" s="18">
        <v>742027.3432170611</v>
      </c>
      <c r="C204" s="131">
        <f>B204*(1-Север_шип1!$X$1)</f>
        <v>742027.3432170611</v>
      </c>
      <c r="D204" s="176">
        <v>92.5</v>
      </c>
      <c r="E204" s="18">
        <v>773414.8130854181</v>
      </c>
      <c r="F204" s="131">
        <f>E204*(1-Север_шип1!$X$1)</f>
        <v>773414.8130854181</v>
      </c>
      <c r="G204" s="176">
        <v>104.3</v>
      </c>
      <c r="H204" s="18">
        <v>805821.263457046</v>
      </c>
      <c r="I204" s="131">
        <f>H204*(1-Север_шип1!$X$1)</f>
        <v>805821.263457046</v>
      </c>
      <c r="J204" s="176">
        <v>116.1</v>
      </c>
      <c r="K204" s="126"/>
      <c r="L204" s="133" t="s">
        <v>1729</v>
      </c>
      <c r="M204" s="18">
        <v>798056.9190588833</v>
      </c>
      <c r="N204" s="131">
        <f>M204*(1-Север_шип1!$X$1)</f>
        <v>798056.9190588833</v>
      </c>
      <c r="O204" s="176">
        <v>101.9</v>
      </c>
      <c r="P204" s="18">
        <v>830641.3322226318</v>
      </c>
      <c r="Q204" s="131">
        <f>P204*(1-Север_шип1!$X$1)</f>
        <v>830641.3322226318</v>
      </c>
      <c r="R204" s="176">
        <v>114.9</v>
      </c>
      <c r="S204" s="18">
        <v>864273.4295657995</v>
      </c>
      <c r="T204" s="131">
        <f>S204*(1-Север_шип1!$X$1)</f>
        <v>864273.4295657995</v>
      </c>
      <c r="U204" s="177">
        <v>127.9</v>
      </c>
    </row>
    <row r="205" spans="1:21" ht="12.75">
      <c r="A205" s="130" t="s">
        <v>1730</v>
      </c>
      <c r="B205" s="18">
        <v>759842.2798186117</v>
      </c>
      <c r="C205" s="131">
        <f>B205*(1-Север_шип1!$X$1)</f>
        <v>759842.2798186117</v>
      </c>
      <c r="D205" s="176">
        <v>95.1</v>
      </c>
      <c r="E205" s="18">
        <v>791842.5731727389</v>
      </c>
      <c r="F205" s="131">
        <f>E205*(1-Север_шип1!$X$1)</f>
        <v>791842.5731727389</v>
      </c>
      <c r="G205" s="176">
        <v>107.3</v>
      </c>
      <c r="H205" s="18">
        <v>824861.8470301364</v>
      </c>
      <c r="I205" s="131">
        <f>H205*(1-Север_шип1!$X$1)</f>
        <v>824861.8470301364</v>
      </c>
      <c r="J205" s="176">
        <v>119.4</v>
      </c>
      <c r="K205" s="126"/>
      <c r="L205" s="133" t="s">
        <v>1731</v>
      </c>
      <c r="M205" s="18">
        <v>816758.7992534221</v>
      </c>
      <c r="N205" s="131">
        <f>M205*(1-Север_шип1!$X$1)</f>
        <v>816758.7992534221</v>
      </c>
      <c r="O205" s="176">
        <v>104.7</v>
      </c>
      <c r="P205" s="18">
        <v>849954.600719133</v>
      </c>
      <c r="Q205" s="131">
        <f>P205*(1-Север_шип1!$X$1)</f>
        <v>849954.600719133</v>
      </c>
      <c r="R205" s="176">
        <v>118</v>
      </c>
      <c r="S205" s="18">
        <v>884199.5215480707</v>
      </c>
      <c r="T205" s="131">
        <f>S205*(1-Север_шип1!$X$1)</f>
        <v>884199.5215480707</v>
      </c>
      <c r="U205" s="177">
        <v>131.3</v>
      </c>
    </row>
    <row r="206" spans="1:21" ht="12.75">
      <c r="A206" s="130" t="s">
        <v>1732</v>
      </c>
      <c r="B206" s="18">
        <v>777657.2164201625</v>
      </c>
      <c r="C206" s="131">
        <f>B206*(1-Север_шип1!$X$1)</f>
        <v>777657.2164201625</v>
      </c>
      <c r="D206" s="176">
        <v>98.2</v>
      </c>
      <c r="E206" s="18">
        <v>810270.3332600596</v>
      </c>
      <c r="F206" s="131">
        <f>E206*(1-Север_шип1!$X$1)</f>
        <v>810270.3332600596</v>
      </c>
      <c r="G206" s="176">
        <v>110.1</v>
      </c>
      <c r="H206" s="18">
        <v>843902.4306032269</v>
      </c>
      <c r="I206" s="131">
        <f>H206*(1-Север_шип1!$X$1)</f>
        <v>843902.4306032269</v>
      </c>
      <c r="J206" s="176">
        <v>122.6</v>
      </c>
      <c r="K206" s="126"/>
      <c r="L206" s="133" t="s">
        <v>1733</v>
      </c>
      <c r="M206" s="18">
        <v>835460.6794479608</v>
      </c>
      <c r="N206" s="131">
        <f>M206*(1-Север_шип1!$X$1)</f>
        <v>835460.6794479608</v>
      </c>
      <c r="O206" s="176">
        <v>107.4</v>
      </c>
      <c r="P206" s="18">
        <v>869267.8692156342</v>
      </c>
      <c r="Q206" s="131">
        <f>P206*(1-Север_шип1!$X$1)</f>
        <v>869267.8692156342</v>
      </c>
      <c r="R206" s="176">
        <v>121.1</v>
      </c>
      <c r="S206" s="18">
        <v>904125.6135303414</v>
      </c>
      <c r="T206" s="131">
        <f>S206*(1-Север_шип1!$X$1)</f>
        <v>904125.6135303414</v>
      </c>
      <c r="U206" s="177">
        <v>134.8</v>
      </c>
    </row>
    <row r="207" spans="1:21" ht="14.25">
      <c r="A207" s="130" t="s">
        <v>1734</v>
      </c>
      <c r="B207" s="18">
        <v>795472.1530217135</v>
      </c>
      <c r="C207" s="131">
        <f>B207*(1-Север_шип1!$X$1)</f>
        <v>795472.1530217135</v>
      </c>
      <c r="D207" s="176">
        <v>100.3</v>
      </c>
      <c r="E207" s="18">
        <v>828698.09334738</v>
      </c>
      <c r="F207" s="131">
        <f>E207*(1-Север_шип1!$X$1)</f>
        <v>828698.09334738</v>
      </c>
      <c r="G207" s="176">
        <v>113</v>
      </c>
      <c r="H207" s="18">
        <v>862943.0141763175</v>
      </c>
      <c r="I207" s="131">
        <f>H207*(1-Север_шип1!$X$1)</f>
        <v>862943.0141763175</v>
      </c>
      <c r="J207" s="176">
        <v>125.8</v>
      </c>
      <c r="K207" s="126"/>
      <c r="L207" s="178"/>
      <c r="M207" s="18"/>
      <c r="N207" s="179"/>
      <c r="O207" s="184"/>
      <c r="P207" s="18"/>
      <c r="Q207" s="179"/>
      <c r="R207" s="184"/>
      <c r="S207" s="18"/>
      <c r="T207" s="179"/>
      <c r="U207" s="181"/>
    </row>
    <row r="208" spans="1:21" ht="12.75">
      <c r="A208" s="155"/>
      <c r="B208" s="185"/>
      <c r="C208" s="186"/>
      <c r="D208" s="187"/>
      <c r="E208" s="185"/>
      <c r="F208" s="186"/>
      <c r="G208" s="187"/>
      <c r="H208" s="185"/>
      <c r="I208" s="186"/>
      <c r="J208" s="188"/>
      <c r="K208" s="126"/>
      <c r="L208" s="157"/>
      <c r="M208" s="152"/>
      <c r="N208" s="153"/>
      <c r="O208" s="138"/>
      <c r="P208" s="152"/>
      <c r="Q208" s="153"/>
      <c r="R208" s="138"/>
      <c r="S208" s="152"/>
      <c r="T208" s="153"/>
      <c r="U208" s="140"/>
    </row>
    <row r="209" spans="1:21" ht="12.75" customHeight="1">
      <c r="A209" s="142" t="s">
        <v>459</v>
      </c>
      <c r="B209" s="143" t="s">
        <v>177</v>
      </c>
      <c r="C209" s="143"/>
      <c r="D209" s="143"/>
      <c r="E209" s="143"/>
      <c r="F209" s="143"/>
      <c r="G209" s="143"/>
      <c r="H209" s="143"/>
      <c r="I209" s="143"/>
      <c r="J209" s="143"/>
      <c r="K209" s="126"/>
      <c r="L209" s="127" t="s">
        <v>459</v>
      </c>
      <c r="M209" s="144" t="s">
        <v>177</v>
      </c>
      <c r="N209" s="144"/>
      <c r="O209" s="144"/>
      <c r="P209" s="144"/>
      <c r="Q209" s="144"/>
      <c r="R209" s="144"/>
      <c r="S209" s="144"/>
      <c r="T209" s="144"/>
      <c r="U209" s="144"/>
    </row>
    <row r="210" spans="1:21" ht="12.75">
      <c r="A210" s="142"/>
      <c r="B210" s="124">
        <v>2.24</v>
      </c>
      <c r="C210" s="124"/>
      <c r="D210" s="124"/>
      <c r="E210" s="174">
        <v>2.5</v>
      </c>
      <c r="F210" s="174"/>
      <c r="G210" s="174"/>
      <c r="H210" s="124">
        <v>2.76</v>
      </c>
      <c r="I210" s="124"/>
      <c r="J210" s="124"/>
      <c r="K210" s="126"/>
      <c r="L210" s="127"/>
      <c r="M210" s="124">
        <v>2.24</v>
      </c>
      <c r="N210" s="124"/>
      <c r="O210" s="124"/>
      <c r="P210" s="174">
        <v>2.5</v>
      </c>
      <c r="Q210" s="174"/>
      <c r="R210" s="174"/>
      <c r="S210" s="175">
        <v>2.76</v>
      </c>
      <c r="T210" s="175"/>
      <c r="U210" s="175"/>
    </row>
    <row r="211" spans="1:21" ht="12.75">
      <c r="A211" s="130" t="s">
        <v>1735</v>
      </c>
      <c r="B211" s="18">
        <v>424906.2587610991</v>
      </c>
      <c r="C211" s="131">
        <f>B211*(1-Север_шип1!$X$1)</f>
        <v>424906.2587610991</v>
      </c>
      <c r="D211" s="134">
        <v>47</v>
      </c>
      <c r="E211" s="18">
        <v>445262.9058855972</v>
      </c>
      <c r="F211" s="131">
        <f>E211*(1-Север_шип1!$X$1)</f>
        <v>445262.9058855972</v>
      </c>
      <c r="G211" s="134">
        <v>53</v>
      </c>
      <c r="H211" s="18">
        <v>466596.913182951</v>
      </c>
      <c r="I211" s="131">
        <f>H211*(1-Север_шип1!$X$1)</f>
        <v>466596.913182951</v>
      </c>
      <c r="J211" s="134">
        <v>59</v>
      </c>
      <c r="K211" s="126"/>
      <c r="L211" s="133" t="s">
        <v>1736</v>
      </c>
      <c r="M211" s="18">
        <v>464970.8499291398</v>
      </c>
      <c r="N211" s="131">
        <f>M211*(1-Север_шип1!$X$1)</f>
        <v>464970.8499291398</v>
      </c>
      <c r="O211" s="134">
        <v>53.1</v>
      </c>
      <c r="P211" s="18">
        <v>486551.7088413705</v>
      </c>
      <c r="Q211" s="131">
        <f>P211*(1-Север_шип1!$X$1)</f>
        <v>486551.7088413705</v>
      </c>
      <c r="R211" s="158">
        <v>59.8</v>
      </c>
      <c r="S211" s="18">
        <v>509153.583661017</v>
      </c>
      <c r="T211" s="131">
        <f>S211*(1-Север_шип1!$X$1)</f>
        <v>509153.583661017</v>
      </c>
      <c r="U211" s="159">
        <v>66.6</v>
      </c>
    </row>
    <row r="212" spans="1:21" ht="12.75">
      <c r="A212" s="130" t="s">
        <v>1737</v>
      </c>
      <c r="B212" s="18">
        <v>444495.08254862553</v>
      </c>
      <c r="C212" s="131">
        <f>B212*(1-Север_шип1!$X$1)</f>
        <v>444495.08254862553</v>
      </c>
      <c r="D212" s="134">
        <v>49.9</v>
      </c>
      <c r="E212" s="18">
        <v>465464.55315889354</v>
      </c>
      <c r="F212" s="131">
        <f>E212*(1-Север_шип1!$X$1)</f>
        <v>465464.55315889354</v>
      </c>
      <c r="G212" s="134">
        <v>56.3</v>
      </c>
      <c r="H212" s="18">
        <v>487451.569088625</v>
      </c>
      <c r="I212" s="131">
        <f>H212*(1-Север_шип1!$X$1)</f>
        <v>487451.569088625</v>
      </c>
      <c r="J212" s="134">
        <v>62.7</v>
      </c>
      <c r="K212" s="126"/>
      <c r="L212" s="133" t="s">
        <v>1738</v>
      </c>
      <c r="M212" s="18">
        <v>485446.6173096541</v>
      </c>
      <c r="N212" s="131">
        <f>M212*(1-Север_шип1!$X$1)</f>
        <v>485446.6173096541</v>
      </c>
      <c r="O212" s="134">
        <v>56.2</v>
      </c>
      <c r="P212" s="18">
        <v>507640.29970765463</v>
      </c>
      <c r="Q212" s="131">
        <f>P212*(1-Север_шип1!$X$1)</f>
        <v>507640.29970765463</v>
      </c>
      <c r="R212" s="158">
        <v>63.3</v>
      </c>
      <c r="S212" s="18">
        <v>530853.62468339</v>
      </c>
      <c r="T212" s="131">
        <f>S212*(1-Север_шип1!$X$1)</f>
        <v>530853.62468339</v>
      </c>
      <c r="U212" s="159">
        <v>70.5</v>
      </c>
    </row>
    <row r="213" spans="1:21" ht="12.75">
      <c r="A213" s="130" t="s">
        <v>1739</v>
      </c>
      <c r="B213" s="18">
        <v>464083.9063361519</v>
      </c>
      <c r="C213" s="131">
        <f>B213*(1-Север_шип1!$X$1)</f>
        <v>464083.9063361519</v>
      </c>
      <c r="D213" s="134">
        <v>52.9</v>
      </c>
      <c r="E213" s="18">
        <v>485664.7652483826</v>
      </c>
      <c r="F213" s="131">
        <f>E213*(1-Север_шип1!$X$1)</f>
        <v>485664.7652483826</v>
      </c>
      <c r="G213" s="134">
        <v>59.6</v>
      </c>
      <c r="H213" s="18">
        <v>508266.0398476915</v>
      </c>
      <c r="I213" s="131">
        <f>H213*(1-Север_шип1!$X$1)</f>
        <v>508266.0398476915</v>
      </c>
      <c r="J213" s="134">
        <v>66.4</v>
      </c>
      <c r="K213" s="126"/>
      <c r="L213" s="133" t="s">
        <v>1740</v>
      </c>
      <c r="M213" s="18">
        <v>505922.3846901685</v>
      </c>
      <c r="N213" s="131">
        <f>M213*(1-Север_шип1!$X$1)</f>
        <v>505922.3846901685</v>
      </c>
      <c r="O213" s="176">
        <v>59.3</v>
      </c>
      <c r="P213" s="18">
        <v>528728.890573939</v>
      </c>
      <c r="Q213" s="131">
        <f>P213*(1-Север_шип1!$X$1)</f>
        <v>528728.890573939</v>
      </c>
      <c r="R213" s="176">
        <v>66.9</v>
      </c>
      <c r="S213" s="18">
        <v>552552.3210508475</v>
      </c>
      <c r="T213" s="131">
        <f>S213*(1-Север_шип1!$X$1)</f>
        <v>552552.3210508475</v>
      </c>
      <c r="U213" s="177">
        <v>73.1</v>
      </c>
    </row>
    <row r="214" spans="1:21" ht="12.75">
      <c r="A214" s="130" t="s">
        <v>1741</v>
      </c>
      <c r="B214" s="18">
        <v>483672.73012367834</v>
      </c>
      <c r="C214" s="131">
        <f>B214*(1-Север_шип1!$X$1)</f>
        <v>483672.73012367834</v>
      </c>
      <c r="D214" s="134">
        <v>55.8</v>
      </c>
      <c r="E214" s="18">
        <v>505866.412521679</v>
      </c>
      <c r="F214" s="131">
        <f>E214*(1-Север_шип1!$X$1)</f>
        <v>505866.412521679</v>
      </c>
      <c r="G214" s="134">
        <v>62.9</v>
      </c>
      <c r="H214" s="18">
        <v>529080.5106067578</v>
      </c>
      <c r="I214" s="131">
        <f>H214*(1-Север_шип1!$X$1)</f>
        <v>529080.5106067578</v>
      </c>
      <c r="J214" s="134">
        <v>70</v>
      </c>
      <c r="K214" s="126"/>
      <c r="L214" s="133" t="s">
        <v>1742</v>
      </c>
      <c r="M214" s="18">
        <v>526398.1520706828</v>
      </c>
      <c r="N214" s="131">
        <f>M214*(1-Север_шип1!$X$1)</f>
        <v>526398.1520706828</v>
      </c>
      <c r="O214" s="176">
        <v>62.4</v>
      </c>
      <c r="P214" s="18">
        <v>549817.4814402233</v>
      </c>
      <c r="Q214" s="131">
        <f>P214*(1-Север_шип1!$X$1)</f>
        <v>549817.4814402233</v>
      </c>
      <c r="R214" s="176">
        <v>70.4</v>
      </c>
      <c r="S214" s="18">
        <v>574252.3620732205</v>
      </c>
      <c r="T214" s="131">
        <f>S214*(1-Север_шип1!$X$1)</f>
        <v>574252.3620732205</v>
      </c>
      <c r="U214" s="177">
        <v>78.3</v>
      </c>
    </row>
    <row r="215" spans="1:21" ht="12.75">
      <c r="A215" s="130" t="s">
        <v>1743</v>
      </c>
      <c r="B215" s="18">
        <v>503261.5539112048</v>
      </c>
      <c r="C215" s="131">
        <f>B215*(1-Север_шип1!$X$1)</f>
        <v>503261.5539112048</v>
      </c>
      <c r="D215" s="134">
        <v>58.8</v>
      </c>
      <c r="E215" s="18">
        <v>526068.0597949754</v>
      </c>
      <c r="F215" s="131">
        <f>E215*(1-Север_шип1!$X$1)</f>
        <v>526068.0597949754</v>
      </c>
      <c r="G215" s="134">
        <v>66.2</v>
      </c>
      <c r="H215" s="18">
        <v>549894.9813658241</v>
      </c>
      <c r="I215" s="131">
        <f>H215*(1-Север_шип1!$X$1)</f>
        <v>549894.9813658241</v>
      </c>
      <c r="J215" s="134">
        <v>73.7</v>
      </c>
      <c r="K215" s="126"/>
      <c r="L215" s="133" t="s">
        <v>1744</v>
      </c>
      <c r="M215" s="18">
        <v>546873.9194511971</v>
      </c>
      <c r="N215" s="131">
        <f>M215*(1-Север_шип1!$X$1)</f>
        <v>546873.9194511971</v>
      </c>
      <c r="O215" s="176">
        <v>65.6</v>
      </c>
      <c r="P215" s="18">
        <v>570906.0723065075</v>
      </c>
      <c r="Q215" s="131">
        <f>P215*(1-Север_шип1!$X$1)</f>
        <v>570906.0723065075</v>
      </c>
      <c r="R215" s="176">
        <v>73.9</v>
      </c>
      <c r="S215" s="18">
        <v>595952.4030955934</v>
      </c>
      <c r="T215" s="131">
        <f>S215*(1-Север_шип1!$X$1)</f>
        <v>595952.4030955934</v>
      </c>
      <c r="U215" s="177">
        <v>82.3</v>
      </c>
    </row>
    <row r="216" spans="1:21" ht="12.75">
      <c r="A216" s="130" t="s">
        <v>1745</v>
      </c>
      <c r="B216" s="18">
        <v>522850.3776987313</v>
      </c>
      <c r="C216" s="131">
        <f>B216*(1-Север_шип1!$X$1)</f>
        <v>522850.3776987313</v>
      </c>
      <c r="D216" s="134">
        <v>61.7</v>
      </c>
      <c r="E216" s="18">
        <v>546269.7070682718</v>
      </c>
      <c r="F216" s="131">
        <f>E216*(1-Север_шип1!$X$1)</f>
        <v>546269.7070682718</v>
      </c>
      <c r="G216" s="134">
        <v>69.6</v>
      </c>
      <c r="H216" s="18">
        <v>570709.4521248905</v>
      </c>
      <c r="I216" s="131">
        <f>H216*(1-Север_шип1!$X$1)</f>
        <v>570709.4521248905</v>
      </c>
      <c r="J216" s="134">
        <v>77.4</v>
      </c>
      <c r="K216" s="126"/>
      <c r="L216" s="133" t="s">
        <v>1746</v>
      </c>
      <c r="M216" s="18">
        <v>567349.6868317116</v>
      </c>
      <c r="N216" s="131">
        <f>M216*(1-Север_шип1!$X$1)</f>
        <v>567349.6868317116</v>
      </c>
      <c r="O216" s="176">
        <v>68.7</v>
      </c>
      <c r="P216" s="18">
        <v>591994.6631727917</v>
      </c>
      <c r="Q216" s="131">
        <f>P216*(1-Север_шип1!$X$1)</f>
        <v>591994.6631727917</v>
      </c>
      <c r="R216" s="176">
        <v>77.4</v>
      </c>
      <c r="S216" s="18">
        <v>617652.4441179662</v>
      </c>
      <c r="T216" s="131">
        <f>S216*(1-Север_шип1!$X$1)</f>
        <v>617652.4441179662</v>
      </c>
      <c r="U216" s="177">
        <v>86.2</v>
      </c>
    </row>
    <row r="217" spans="1:21" ht="12.75">
      <c r="A217" s="130" t="s">
        <v>1747</v>
      </c>
      <c r="B217" s="18">
        <v>542439.2014862578</v>
      </c>
      <c r="C217" s="131">
        <f>B217*(1-Север_шип1!$X$1)</f>
        <v>542439.2014862578</v>
      </c>
      <c r="D217" s="134">
        <v>64.6</v>
      </c>
      <c r="E217" s="18">
        <v>566471.3543415682</v>
      </c>
      <c r="F217" s="131">
        <f>E217*(1-Север_шип1!$X$1)</f>
        <v>566471.3543415682</v>
      </c>
      <c r="G217" s="134">
        <v>72.9</v>
      </c>
      <c r="H217" s="18">
        <v>591523.9228839569</v>
      </c>
      <c r="I217" s="131">
        <f>H217*(1-Север_шип1!$X$1)</f>
        <v>591523.9228839569</v>
      </c>
      <c r="J217" s="134">
        <v>81.1</v>
      </c>
      <c r="K217" s="126"/>
      <c r="L217" s="133" t="s">
        <v>1748</v>
      </c>
      <c r="M217" s="18">
        <v>587825.4542122259</v>
      </c>
      <c r="N217" s="131">
        <f>M217*(1-Север_шип1!$X$1)</f>
        <v>587825.4542122259</v>
      </c>
      <c r="O217" s="176">
        <v>71.8</v>
      </c>
      <c r="P217" s="18">
        <v>613083.254039076</v>
      </c>
      <c r="Q217" s="131">
        <f>P217*(1-Север_шип1!$X$1)</f>
        <v>613083.254039076</v>
      </c>
      <c r="R217" s="176">
        <v>80.9</v>
      </c>
      <c r="S217" s="18">
        <v>639352.4851403391</v>
      </c>
      <c r="T217" s="131">
        <f>S217*(1-Север_шип1!$X$1)</f>
        <v>639352.4851403391</v>
      </c>
      <c r="U217" s="177">
        <v>90.1</v>
      </c>
    </row>
    <row r="218" spans="1:21" ht="12.75">
      <c r="A218" s="130" t="s">
        <v>1749</v>
      </c>
      <c r="B218" s="18">
        <v>562028.0252737844</v>
      </c>
      <c r="C218" s="131">
        <f>B218*(1-Север_шип1!$X$1)</f>
        <v>562028.0252737844</v>
      </c>
      <c r="D218" s="134">
        <v>67.6</v>
      </c>
      <c r="E218" s="18">
        <v>586673.0016148647</v>
      </c>
      <c r="F218" s="131">
        <f>E218*(1-Север_шип1!$X$1)</f>
        <v>586673.0016148647</v>
      </c>
      <c r="G218" s="134">
        <v>76.2</v>
      </c>
      <c r="H218" s="18">
        <v>612338.3936430232</v>
      </c>
      <c r="I218" s="131">
        <f>H218*(1-Север_шип1!$X$1)</f>
        <v>612338.3936430232</v>
      </c>
      <c r="J218" s="134">
        <v>84.8</v>
      </c>
      <c r="K218" s="126"/>
      <c r="L218" s="133" t="s">
        <v>1750</v>
      </c>
      <c r="M218" s="18">
        <v>608301.2215927402</v>
      </c>
      <c r="N218" s="131">
        <f>M218*(1-Север_шип1!$X$1)</f>
        <v>608301.2215927402</v>
      </c>
      <c r="O218" s="176">
        <v>74.9</v>
      </c>
      <c r="P218" s="18">
        <v>634171.8449053604</v>
      </c>
      <c r="Q218" s="131">
        <f>P218*(1-Север_шип1!$X$1)</f>
        <v>634171.8449053604</v>
      </c>
      <c r="R218" s="176">
        <v>84.5</v>
      </c>
      <c r="S218" s="18">
        <v>661052.5261627121</v>
      </c>
      <c r="T218" s="131">
        <f>S218*(1-Север_шип1!$X$1)</f>
        <v>661052.5261627121</v>
      </c>
      <c r="U218" s="177">
        <v>94</v>
      </c>
    </row>
    <row r="219" spans="1:21" ht="12.75">
      <c r="A219" s="130" t="s">
        <v>1751</v>
      </c>
      <c r="B219" s="18">
        <v>581616.8490613109</v>
      </c>
      <c r="C219" s="131">
        <f>B219*(1-Север_шип1!$X$1)</f>
        <v>581616.8490613109</v>
      </c>
      <c r="D219" s="134">
        <v>70.5</v>
      </c>
      <c r="E219" s="18">
        <v>606874.648888161</v>
      </c>
      <c r="F219" s="131">
        <f>E219*(1-Север_шип1!$X$1)</f>
        <v>606874.648888161</v>
      </c>
      <c r="G219" s="134">
        <v>79.5</v>
      </c>
      <c r="H219" s="18">
        <v>633152.8644020895</v>
      </c>
      <c r="I219" s="131">
        <f>H219*(1-Север_шип1!$X$1)</f>
        <v>633152.8644020895</v>
      </c>
      <c r="J219" s="134">
        <v>88.5</v>
      </c>
      <c r="K219" s="126"/>
      <c r="L219" s="133" t="s">
        <v>1752</v>
      </c>
      <c r="M219" s="18">
        <v>628776.9889732547</v>
      </c>
      <c r="N219" s="131">
        <f>M219*(1-Север_шип1!$X$1)</f>
        <v>628776.9889732547</v>
      </c>
      <c r="O219" s="176">
        <v>78</v>
      </c>
      <c r="P219" s="18">
        <v>655260.4357716446</v>
      </c>
      <c r="Q219" s="131">
        <f>P219*(1-Север_шип1!$X$1)</f>
        <v>655260.4357716446</v>
      </c>
      <c r="R219" s="176">
        <v>88</v>
      </c>
      <c r="S219" s="18">
        <v>682752.567185085</v>
      </c>
      <c r="T219" s="131">
        <f>S219*(1-Север_шип1!$X$1)</f>
        <v>682752.567185085</v>
      </c>
      <c r="U219" s="177">
        <v>97.9</v>
      </c>
    </row>
    <row r="220" spans="1:21" ht="12.75">
      <c r="A220" s="130" t="s">
        <v>1753</v>
      </c>
      <c r="B220" s="18">
        <v>601205.6728488372</v>
      </c>
      <c r="C220" s="131">
        <f>B220*(1-Север_шип1!$X$1)</f>
        <v>601205.6728488372</v>
      </c>
      <c r="D220" s="134">
        <v>73.4</v>
      </c>
      <c r="E220" s="18">
        <v>627076.2961614574</v>
      </c>
      <c r="F220" s="131">
        <f>E220*(1-Север_шип1!$X$1)</f>
        <v>627076.2961614574</v>
      </c>
      <c r="G220" s="134">
        <v>82.8</v>
      </c>
      <c r="H220" s="18">
        <v>653967.3351611559</v>
      </c>
      <c r="I220" s="131">
        <f>H220*(1-Север_шип1!$X$1)</f>
        <v>653967.3351611559</v>
      </c>
      <c r="J220" s="134">
        <v>92.2</v>
      </c>
      <c r="K220" s="126"/>
      <c r="L220" s="133" t="s">
        <v>1754</v>
      </c>
      <c r="M220" s="18">
        <v>649252.7563537688</v>
      </c>
      <c r="N220" s="131">
        <f>M220*(1-Север_шип1!$X$1)</f>
        <v>649252.7563537688</v>
      </c>
      <c r="O220" s="176">
        <v>85.2</v>
      </c>
      <c r="P220" s="18">
        <v>676349.026637929</v>
      </c>
      <c r="Q220" s="131">
        <f>P220*(1-Север_шип1!$X$1)</f>
        <v>676349.026637929</v>
      </c>
      <c r="R220" s="176">
        <v>91.5</v>
      </c>
      <c r="S220" s="18">
        <v>704452.6082074578</v>
      </c>
      <c r="T220" s="131">
        <f>S220*(1-Север_шип1!$X$1)</f>
        <v>704452.6082074578</v>
      </c>
      <c r="U220" s="177">
        <v>101.8</v>
      </c>
    </row>
    <row r="221" spans="1:21" ht="12.75">
      <c r="A221" s="130" t="s">
        <v>1755</v>
      </c>
      <c r="B221" s="18">
        <v>620794.4966363637</v>
      </c>
      <c r="C221" s="131">
        <f>B221*(1-Север_шип1!$X$1)</f>
        <v>620794.4966363637</v>
      </c>
      <c r="D221" s="134">
        <v>76.4</v>
      </c>
      <c r="E221" s="18">
        <v>647277.9434347537</v>
      </c>
      <c r="F221" s="131">
        <f>E221*(1-Север_шип1!$X$1)</f>
        <v>647277.9434347537</v>
      </c>
      <c r="G221" s="134">
        <v>86.1</v>
      </c>
      <c r="H221" s="18">
        <v>674781.8059202221</v>
      </c>
      <c r="I221" s="131">
        <f>H221*(1-Север_шип1!$X$1)</f>
        <v>674781.8059202221</v>
      </c>
      <c r="J221" s="134">
        <v>95.9</v>
      </c>
      <c r="K221" s="126"/>
      <c r="L221" s="133" t="s">
        <v>1756</v>
      </c>
      <c r="M221" s="18">
        <v>669728.5237342833</v>
      </c>
      <c r="N221" s="131">
        <f>M221*(1-Север_шип1!$X$1)</f>
        <v>669728.5237342833</v>
      </c>
      <c r="O221" s="176">
        <v>84.3</v>
      </c>
      <c r="P221" s="18">
        <v>697437.6175042132</v>
      </c>
      <c r="Q221" s="131">
        <f>P221*(1-Север_шип1!$X$1)</f>
        <v>697437.6175042132</v>
      </c>
      <c r="R221" s="176">
        <v>95</v>
      </c>
      <c r="S221" s="18">
        <v>726152.6492298308</v>
      </c>
      <c r="T221" s="131">
        <f>S221*(1-Север_шип1!$X$1)</f>
        <v>726152.6492298308</v>
      </c>
      <c r="U221" s="177">
        <v>105.8</v>
      </c>
    </row>
    <row r="222" spans="1:21" ht="12.75">
      <c r="A222" s="130" t="s">
        <v>1757</v>
      </c>
      <c r="B222" s="18">
        <v>640383.3204238903</v>
      </c>
      <c r="C222" s="131">
        <f>B222*(1-Север_шип1!$X$1)</f>
        <v>640383.3204238903</v>
      </c>
      <c r="D222" s="134">
        <v>79.3</v>
      </c>
      <c r="E222" s="18">
        <v>667479.5907080502</v>
      </c>
      <c r="F222" s="131">
        <f>E222*(1-Север_шип1!$X$1)</f>
        <v>667479.5907080502</v>
      </c>
      <c r="G222" s="134">
        <v>89.4</v>
      </c>
      <c r="H222" s="18">
        <v>695596.2766792885</v>
      </c>
      <c r="I222" s="131">
        <f>H222*(1-Север_шип1!$X$1)</f>
        <v>695596.2766792885</v>
      </c>
      <c r="J222" s="134">
        <v>99.5</v>
      </c>
      <c r="K222" s="126"/>
      <c r="L222" s="133" t="s">
        <v>1758</v>
      </c>
      <c r="M222" s="18">
        <v>690204.2911147976</v>
      </c>
      <c r="N222" s="131">
        <f>M222*(1-Север_шип1!$X$1)</f>
        <v>690204.2911147976</v>
      </c>
      <c r="O222" s="176">
        <v>87.4</v>
      </c>
      <c r="P222" s="18">
        <v>718526.2083704973</v>
      </c>
      <c r="Q222" s="131">
        <f>P222*(1-Север_шип1!$X$1)</f>
        <v>718526.2083704973</v>
      </c>
      <c r="R222" s="176">
        <v>98.5</v>
      </c>
      <c r="S222" s="18">
        <v>747852.6902522035</v>
      </c>
      <c r="T222" s="131">
        <f>S222*(1-Север_шип1!$X$1)</f>
        <v>747852.6902522035</v>
      </c>
      <c r="U222" s="177">
        <v>109.7</v>
      </c>
    </row>
    <row r="223" spans="1:21" ht="12.75">
      <c r="A223" s="130" t="s">
        <v>1759</v>
      </c>
      <c r="B223" s="18">
        <v>659972.1442114167</v>
      </c>
      <c r="C223" s="131">
        <f>B223*(1-Север_шип1!$X$1)</f>
        <v>659972.1442114167</v>
      </c>
      <c r="D223" s="134">
        <v>82.3</v>
      </c>
      <c r="E223" s="18">
        <v>687681.2379813467</v>
      </c>
      <c r="F223" s="131">
        <f>E223*(1-Север_шип1!$X$1)</f>
        <v>687681.2379813467</v>
      </c>
      <c r="G223" s="134">
        <v>92.7</v>
      </c>
      <c r="H223" s="18">
        <v>716410.7474383549</v>
      </c>
      <c r="I223" s="131">
        <f>H223*(1-Север_шип1!$X$1)</f>
        <v>716410.7474383549</v>
      </c>
      <c r="J223" s="134">
        <v>103.2</v>
      </c>
      <c r="K223" s="126"/>
      <c r="L223" s="133" t="s">
        <v>1760</v>
      </c>
      <c r="M223" s="18">
        <v>710680.058495312</v>
      </c>
      <c r="N223" s="131">
        <f>M223*(1-Север_шип1!$X$1)</f>
        <v>710680.058495312</v>
      </c>
      <c r="O223" s="176">
        <v>90.5</v>
      </c>
      <c r="P223" s="18">
        <v>739614.7992367818</v>
      </c>
      <c r="Q223" s="131">
        <f>P223*(1-Север_шип1!$X$1)</f>
        <v>739614.7992367818</v>
      </c>
      <c r="R223" s="176">
        <v>102.1</v>
      </c>
      <c r="S223" s="18">
        <v>769552.7312745764</v>
      </c>
      <c r="T223" s="131">
        <f>S223*(1-Север_шип1!$X$1)</f>
        <v>769552.7312745764</v>
      </c>
      <c r="U223" s="177">
        <v>113.6</v>
      </c>
    </row>
    <row r="224" spans="1:21" ht="12.75">
      <c r="A224" s="130" t="s">
        <v>1761</v>
      </c>
      <c r="B224" s="18">
        <v>679560.9679989433</v>
      </c>
      <c r="C224" s="131">
        <f>B224*(1-Север_шип1!$X$1)</f>
        <v>679560.9679989433</v>
      </c>
      <c r="D224" s="134">
        <v>85.2</v>
      </c>
      <c r="E224" s="18">
        <v>707882.885254643</v>
      </c>
      <c r="F224" s="131">
        <f>E224*(1-Север_шип1!$X$1)</f>
        <v>707882.885254643</v>
      </c>
      <c r="G224" s="134">
        <v>96.1</v>
      </c>
      <c r="H224" s="18">
        <v>737225.2181974213</v>
      </c>
      <c r="I224" s="131">
        <f>H224*(1-Север_шип1!$X$1)</f>
        <v>737225.2181974213</v>
      </c>
      <c r="J224" s="134">
        <v>106.9</v>
      </c>
      <c r="K224" s="126"/>
      <c r="L224" s="133" t="s">
        <v>1762</v>
      </c>
      <c r="M224" s="18">
        <v>731155.8258758262</v>
      </c>
      <c r="N224" s="131">
        <f>M224*(1-Север_шип1!$X$1)</f>
        <v>731155.8258758262</v>
      </c>
      <c r="O224" s="176">
        <v>93.7</v>
      </c>
      <c r="P224" s="18">
        <v>760703.3901030661</v>
      </c>
      <c r="Q224" s="131">
        <f>P224*(1-Север_шип1!$X$1)</f>
        <v>760703.3901030661</v>
      </c>
      <c r="R224" s="176">
        <v>105.6</v>
      </c>
      <c r="S224" s="18">
        <v>791252.7722969493</v>
      </c>
      <c r="T224" s="131">
        <f>S224*(1-Север_шип1!$X$1)</f>
        <v>791252.7722969493</v>
      </c>
      <c r="U224" s="177">
        <v>117.5</v>
      </c>
    </row>
    <row r="225" spans="1:21" ht="12.75">
      <c r="A225" s="130" t="s">
        <v>1763</v>
      </c>
      <c r="B225" s="18">
        <v>699149.7917864698</v>
      </c>
      <c r="C225" s="131">
        <f>B225*(1-Север_шип1!$X$1)</f>
        <v>699149.7917864698</v>
      </c>
      <c r="D225" s="134">
        <v>88.1</v>
      </c>
      <c r="E225" s="18">
        <v>728084.5325279396</v>
      </c>
      <c r="F225" s="131">
        <f>E225*(1-Север_шип1!$X$1)</f>
        <v>728084.5325279396</v>
      </c>
      <c r="G225" s="134">
        <v>99.4</v>
      </c>
      <c r="H225" s="18">
        <v>758039.6889564876</v>
      </c>
      <c r="I225" s="131">
        <f>H225*(1-Север_шип1!$X$1)</f>
        <v>758039.6889564876</v>
      </c>
      <c r="J225" s="134">
        <v>110.6</v>
      </c>
      <c r="K225" s="126"/>
      <c r="L225" s="133" t="s">
        <v>1764</v>
      </c>
      <c r="M225" s="18">
        <v>751631.5932563405</v>
      </c>
      <c r="N225" s="131">
        <f>M225*(1-Север_шип1!$X$1)</f>
        <v>751631.5932563405</v>
      </c>
      <c r="O225" s="176">
        <v>96.8</v>
      </c>
      <c r="P225" s="18">
        <v>781791.9809693502</v>
      </c>
      <c r="Q225" s="131">
        <f>P225*(1-Север_шип1!$X$1)</f>
        <v>781791.9809693502</v>
      </c>
      <c r="R225" s="176">
        <v>109.1</v>
      </c>
      <c r="S225" s="18">
        <v>812952.8133193222</v>
      </c>
      <c r="T225" s="131">
        <f>S225*(1-Север_шип1!$X$1)</f>
        <v>812952.8133193222</v>
      </c>
      <c r="U225" s="177">
        <v>121.4</v>
      </c>
    </row>
    <row r="226" spans="1:21" ht="12.75">
      <c r="A226" s="130" t="s">
        <v>1765</v>
      </c>
      <c r="B226" s="18">
        <v>718738.615573996</v>
      </c>
      <c r="C226" s="131">
        <f>B226*(1-Север_шип1!$X$1)</f>
        <v>718738.615573996</v>
      </c>
      <c r="D226" s="134">
        <v>91.1</v>
      </c>
      <c r="E226" s="18">
        <v>748286.1798012359</v>
      </c>
      <c r="F226" s="131">
        <f>E226*(1-Север_шип1!$X$1)</f>
        <v>748286.1798012359</v>
      </c>
      <c r="G226" s="134">
        <v>102.7</v>
      </c>
      <c r="H226" s="18">
        <v>778854.1597155539</v>
      </c>
      <c r="I226" s="131">
        <f>H226*(1-Север_шип1!$X$1)</f>
        <v>778854.1597155539</v>
      </c>
      <c r="J226" s="134">
        <v>114.3</v>
      </c>
      <c r="K226" s="126"/>
      <c r="L226" s="133" t="s">
        <v>1766</v>
      </c>
      <c r="M226" s="18">
        <v>772107.3606368549</v>
      </c>
      <c r="N226" s="131">
        <f>M226*(1-Север_шип1!$X$1)</f>
        <v>772107.3606368549</v>
      </c>
      <c r="O226" s="176">
        <v>99.9</v>
      </c>
      <c r="P226" s="18">
        <v>802880.5718356348</v>
      </c>
      <c r="Q226" s="131">
        <f>P226*(1-Север_шип1!$X$1)</f>
        <v>802880.5718356348</v>
      </c>
      <c r="R226" s="176">
        <v>112.6</v>
      </c>
      <c r="S226" s="18">
        <v>834652.8543416952</v>
      </c>
      <c r="T226" s="131">
        <f>S226*(1-Север_шип1!$X$1)</f>
        <v>834652.8543416952</v>
      </c>
      <c r="U226" s="177">
        <v>125.3</v>
      </c>
    </row>
    <row r="227" spans="1:21" ht="12.75">
      <c r="A227" s="130" t="s">
        <v>1767</v>
      </c>
      <c r="B227" s="18">
        <v>738327.4393615226</v>
      </c>
      <c r="C227" s="131">
        <f>B227*(1-Север_шип1!$X$1)</f>
        <v>738327.4393615226</v>
      </c>
      <c r="D227" s="134">
        <v>94</v>
      </c>
      <c r="E227" s="18">
        <v>768487.8270745323</v>
      </c>
      <c r="F227" s="131">
        <f>E227*(1-Север_шип1!$X$1)</f>
        <v>768487.8270745323</v>
      </c>
      <c r="G227" s="134">
        <v>106</v>
      </c>
      <c r="H227" s="18">
        <v>799668.6304746204</v>
      </c>
      <c r="I227" s="131">
        <f>H227*(1-Север_шип1!$X$1)</f>
        <v>799668.6304746204</v>
      </c>
      <c r="J227" s="134">
        <v>118</v>
      </c>
      <c r="K227" s="126"/>
      <c r="L227" s="133" t="s">
        <v>1768</v>
      </c>
      <c r="M227" s="18">
        <v>792583.1280173693</v>
      </c>
      <c r="N227" s="131">
        <f>M227*(1-Север_шип1!$X$1)</f>
        <v>792583.1280173693</v>
      </c>
      <c r="O227" s="176">
        <v>103</v>
      </c>
      <c r="P227" s="18">
        <v>823969.162701919</v>
      </c>
      <c r="Q227" s="131">
        <f>P227*(1-Север_шип1!$X$1)</f>
        <v>823969.162701919</v>
      </c>
      <c r="R227" s="176">
        <v>116.1</v>
      </c>
      <c r="S227" s="18">
        <v>856352.8953640679</v>
      </c>
      <c r="T227" s="131">
        <f>S227*(1-Север_шип1!$X$1)</f>
        <v>856352.8953640679</v>
      </c>
      <c r="U227" s="177">
        <v>129.3</v>
      </c>
    </row>
    <row r="228" spans="1:21" ht="12.75">
      <c r="A228" s="130" t="s">
        <v>1769</v>
      </c>
      <c r="B228" s="18">
        <v>757916.263149049</v>
      </c>
      <c r="C228" s="131">
        <f>B228*(1-Север_шип1!$X$1)</f>
        <v>757916.263149049</v>
      </c>
      <c r="D228" s="134">
        <v>96.9</v>
      </c>
      <c r="E228" s="18">
        <v>788689.4743478288</v>
      </c>
      <c r="F228" s="131">
        <f>E228*(1-Север_шип1!$X$1)</f>
        <v>788689.4743478288</v>
      </c>
      <c r="G228" s="134">
        <v>109.3</v>
      </c>
      <c r="H228" s="18">
        <v>820483.1012336866</v>
      </c>
      <c r="I228" s="131">
        <f>H228*(1-Север_шип1!$X$1)</f>
        <v>820483.1012336866</v>
      </c>
      <c r="J228" s="134">
        <v>121.7</v>
      </c>
      <c r="K228" s="126"/>
      <c r="L228" s="133" t="s">
        <v>1770</v>
      </c>
      <c r="M228" s="18">
        <v>813058.8953978835</v>
      </c>
      <c r="N228" s="131">
        <f>M228*(1-Север_шип1!$X$1)</f>
        <v>813058.8953978835</v>
      </c>
      <c r="O228" s="176">
        <v>106.1</v>
      </c>
      <c r="P228" s="18">
        <v>845057.7535682032</v>
      </c>
      <c r="Q228" s="131">
        <f>P228*(1-Север_шип1!$X$1)</f>
        <v>845057.7535682032</v>
      </c>
      <c r="R228" s="176">
        <v>119.7</v>
      </c>
      <c r="S228" s="18">
        <v>878052.9363864408</v>
      </c>
      <c r="T228" s="131">
        <f>S228*(1-Север_шип1!$X$1)</f>
        <v>878052.9363864408</v>
      </c>
      <c r="U228" s="177">
        <v>133.2</v>
      </c>
    </row>
    <row r="229" spans="1:21" ht="12.75">
      <c r="A229" s="130" t="s">
        <v>1771</v>
      </c>
      <c r="B229" s="18">
        <v>777505.0869365757</v>
      </c>
      <c r="C229" s="131">
        <f>B229*(1-Север_шип1!$X$1)</f>
        <v>777505.0869365757</v>
      </c>
      <c r="D229" s="134">
        <v>99.9</v>
      </c>
      <c r="E229" s="18">
        <v>808891.1216211251</v>
      </c>
      <c r="F229" s="131">
        <f>E229*(1-Север_шип1!$X$1)</f>
        <v>808891.1216211251</v>
      </c>
      <c r="G229" s="134">
        <v>112.6</v>
      </c>
      <c r="H229" s="18">
        <v>841297.571992753</v>
      </c>
      <c r="I229" s="131">
        <f>H229*(1-Север_шип1!$X$1)</f>
        <v>841297.571992753</v>
      </c>
      <c r="J229" s="134">
        <v>125.3</v>
      </c>
      <c r="K229" s="126"/>
      <c r="L229" s="133" t="s">
        <v>1772</v>
      </c>
      <c r="M229" s="18">
        <v>833534.6627783981</v>
      </c>
      <c r="N229" s="131">
        <f>M229*(1-Север_шип1!$X$1)</f>
        <v>833534.6627783981</v>
      </c>
      <c r="O229" s="176">
        <v>109.2</v>
      </c>
      <c r="P229" s="18">
        <v>866146.3444344873</v>
      </c>
      <c r="Q229" s="131">
        <f>P229*(1-Север_шип1!$X$1)</f>
        <v>866146.3444344873</v>
      </c>
      <c r="R229" s="176">
        <v>123.2</v>
      </c>
      <c r="S229" s="18">
        <v>899752.9774088138</v>
      </c>
      <c r="T229" s="131">
        <f>S229*(1-Север_шип1!$X$1)</f>
        <v>899752.9774088138</v>
      </c>
      <c r="U229" s="177">
        <v>137.1</v>
      </c>
    </row>
    <row r="230" spans="1:21" ht="12.75">
      <c r="A230" s="130" t="s">
        <v>1773</v>
      </c>
      <c r="B230" s="18">
        <v>797093.910724102</v>
      </c>
      <c r="C230" s="131">
        <f>B230*(1-Север_шип1!$X$1)</f>
        <v>797093.910724102</v>
      </c>
      <c r="D230" s="134">
        <v>102.8</v>
      </c>
      <c r="E230" s="18">
        <v>829092.7688944216</v>
      </c>
      <c r="F230" s="131">
        <f>E230*(1-Север_шип1!$X$1)</f>
        <v>829092.7688944216</v>
      </c>
      <c r="G230" s="134">
        <v>115.9</v>
      </c>
      <c r="H230" s="18">
        <v>862112.0427518194</v>
      </c>
      <c r="I230" s="131">
        <f>H230*(1-Север_шип1!$X$1)</f>
        <v>862112.0427518194</v>
      </c>
      <c r="J230" s="134">
        <v>129</v>
      </c>
      <c r="K230" s="126"/>
      <c r="L230" s="133" t="s">
        <v>1774</v>
      </c>
      <c r="M230" s="18">
        <v>854010.4301589124</v>
      </c>
      <c r="N230" s="131">
        <f>M230*(1-Север_шип1!$X$1)</f>
        <v>854010.4301589124</v>
      </c>
      <c r="O230" s="176">
        <v>57.1</v>
      </c>
      <c r="P230" s="18">
        <v>887234.9353007718</v>
      </c>
      <c r="Q230" s="131">
        <f>P230*(1-Север_шип1!$X$1)</f>
        <v>887234.9353007718</v>
      </c>
      <c r="R230" s="176">
        <v>126.7</v>
      </c>
      <c r="S230" s="18">
        <v>921453.0184311867</v>
      </c>
      <c r="T230" s="131">
        <f>S230*(1-Север_шип1!$X$1)</f>
        <v>921453.0184311867</v>
      </c>
      <c r="U230" s="177">
        <v>141</v>
      </c>
    </row>
    <row r="231" spans="1:21" ht="12.75">
      <c r="A231" s="130" t="s">
        <v>1775</v>
      </c>
      <c r="B231" s="18">
        <v>816682.7345116286</v>
      </c>
      <c r="C231" s="131">
        <f>B231*(1-Север_шип1!$X$1)</f>
        <v>816682.7345116286</v>
      </c>
      <c r="D231" s="134">
        <v>105.8</v>
      </c>
      <c r="E231" s="18">
        <v>849294.416167718</v>
      </c>
      <c r="F231" s="131">
        <f>E231*(1-Север_шип1!$X$1)</f>
        <v>849294.416167718</v>
      </c>
      <c r="G231" s="134">
        <v>119.2</v>
      </c>
      <c r="H231" s="18">
        <v>882926.5135108858</v>
      </c>
      <c r="I231" s="131">
        <f>H231*(1-Север_шип1!$X$1)</f>
        <v>882926.5135108858</v>
      </c>
      <c r="J231" s="134">
        <v>132.7</v>
      </c>
      <c r="K231" s="126"/>
      <c r="L231" s="133" t="s">
        <v>1776</v>
      </c>
      <c r="M231" s="18">
        <v>874486.1975394267</v>
      </c>
      <c r="N231" s="131">
        <f>M231*(1-Север_шип1!$X$1)</f>
        <v>874486.1975394267</v>
      </c>
      <c r="O231" s="176">
        <v>115.5</v>
      </c>
      <c r="P231" s="18">
        <v>908323.5261670558</v>
      </c>
      <c r="Q231" s="131">
        <f>P231*(1-Север_шип1!$X$1)</f>
        <v>908323.5261670558</v>
      </c>
      <c r="R231" s="176">
        <v>130.21</v>
      </c>
      <c r="S231" s="18">
        <v>943153.0594535596</v>
      </c>
      <c r="T231" s="131">
        <f>S231*(1-Север_шип1!$X$1)</f>
        <v>943153.0594535596</v>
      </c>
      <c r="U231" s="177">
        <v>144.9</v>
      </c>
    </row>
    <row r="232" spans="1:21" ht="12.75">
      <c r="A232" s="130" t="s">
        <v>1777</v>
      </c>
      <c r="B232" s="18">
        <v>836271.558299155</v>
      </c>
      <c r="C232" s="131">
        <f>B232*(1-Север_шип1!$X$1)</f>
        <v>836271.558299155</v>
      </c>
      <c r="D232" s="134">
        <v>108.7</v>
      </c>
      <c r="E232" s="18">
        <v>869496.0634410145</v>
      </c>
      <c r="F232" s="131">
        <f>E232*(1-Север_шип1!$X$1)</f>
        <v>869496.0634410145</v>
      </c>
      <c r="G232" s="134">
        <v>122.5</v>
      </c>
      <c r="H232" s="18">
        <v>903740.9842699519</v>
      </c>
      <c r="I232" s="131">
        <f>H232*(1-Север_шип1!$X$1)</f>
        <v>903740.9842699519</v>
      </c>
      <c r="J232" s="134">
        <v>136.4</v>
      </c>
      <c r="K232" s="126"/>
      <c r="L232" s="133" t="s">
        <v>1778</v>
      </c>
      <c r="M232" s="18">
        <v>894961.964919941</v>
      </c>
      <c r="N232" s="131">
        <f>M232*(1-Север_шип1!$X$1)</f>
        <v>894961.964919941</v>
      </c>
      <c r="O232" s="176">
        <v>118.6</v>
      </c>
      <c r="P232" s="18">
        <v>929412.1170333403</v>
      </c>
      <c r="Q232" s="131">
        <f>P232*(1-Север_шип1!$X$1)</f>
        <v>929412.1170333403</v>
      </c>
      <c r="R232" s="176">
        <v>133.7</v>
      </c>
      <c r="S232" s="18">
        <v>964853.1004759324</v>
      </c>
      <c r="T232" s="131">
        <f>S232*(1-Север_шип1!$X$1)</f>
        <v>964853.1004759324</v>
      </c>
      <c r="U232" s="177">
        <v>148.8</v>
      </c>
    </row>
    <row r="233" spans="1:21" ht="12.75">
      <c r="A233" s="130" t="s">
        <v>1779</v>
      </c>
      <c r="B233" s="18">
        <v>855860.3820866814</v>
      </c>
      <c r="C233" s="131">
        <f>B233*(1-Север_шип1!$X$1)</f>
        <v>855860.3820866814</v>
      </c>
      <c r="D233" s="134">
        <v>111.6</v>
      </c>
      <c r="E233" s="18">
        <v>889697.7107143106</v>
      </c>
      <c r="F233" s="131">
        <f>E233*(1-Север_шип1!$X$1)</f>
        <v>889697.7107143106</v>
      </c>
      <c r="G233" s="134">
        <v>125.9</v>
      </c>
      <c r="H233" s="18">
        <v>924555.4550290185</v>
      </c>
      <c r="I233" s="131">
        <f>H233*(1-Север_шип1!$X$1)</f>
        <v>924555.4550290185</v>
      </c>
      <c r="J233" s="134">
        <v>140.1</v>
      </c>
      <c r="K233" s="126"/>
      <c r="L233" s="133" t="s">
        <v>1780</v>
      </c>
      <c r="M233" s="18">
        <v>915437.7323004552</v>
      </c>
      <c r="N233" s="131">
        <f>M233*(1-Север_шип1!$X$1)</f>
        <v>915437.7323004552</v>
      </c>
      <c r="O233" s="176">
        <v>121.7</v>
      </c>
      <c r="P233" s="18">
        <v>950500.7078996245</v>
      </c>
      <c r="Q233" s="131">
        <f>P233*(1-Север_шип1!$X$1)</f>
        <v>950500.7078996245</v>
      </c>
      <c r="R233" s="176">
        <v>137.2</v>
      </c>
      <c r="S233" s="18">
        <v>986553.1414983053</v>
      </c>
      <c r="T233" s="131">
        <f>S233*(1-Север_шип1!$X$1)</f>
        <v>986553.1414983053</v>
      </c>
      <c r="U233" s="177">
        <v>152.8</v>
      </c>
    </row>
    <row r="234" spans="1:21" ht="12.75">
      <c r="A234" s="160" t="s">
        <v>1781</v>
      </c>
      <c r="B234" s="23">
        <v>875449.2058742079</v>
      </c>
      <c r="C234" s="161">
        <f>B234*(1-Север_шип1!$X$1)</f>
        <v>875449.2058742079</v>
      </c>
      <c r="D234" s="189">
        <v>114.6</v>
      </c>
      <c r="E234" s="23">
        <v>909899.3579876072</v>
      </c>
      <c r="F234" s="161">
        <f>E234*(1-Север_шип1!$X$1)</f>
        <v>909899.3579876072</v>
      </c>
      <c r="G234" s="189">
        <v>129.2</v>
      </c>
      <c r="H234" s="23">
        <v>945369.9257880845</v>
      </c>
      <c r="I234" s="161">
        <f>H234*(1-Север_шип1!$X$1)</f>
        <v>945369.9257880845</v>
      </c>
      <c r="J234" s="189">
        <v>143.8</v>
      </c>
      <c r="K234" s="163"/>
      <c r="L234" s="190"/>
      <c r="M234" s="23"/>
      <c r="N234" s="191"/>
      <c r="O234" s="192"/>
      <c r="P234" s="23"/>
      <c r="Q234" s="191"/>
      <c r="R234" s="192"/>
      <c r="S234" s="23"/>
      <c r="T234" s="191"/>
      <c r="U234" s="193"/>
    </row>
    <row r="235" spans="1:21" ht="12.75">
      <c r="A235" s="194"/>
      <c r="B235" s="195"/>
      <c r="C235" s="196"/>
      <c r="D235" s="197"/>
      <c r="E235" s="195"/>
      <c r="F235" s="196"/>
      <c r="G235" s="197"/>
      <c r="H235" s="195"/>
      <c r="I235" s="196"/>
      <c r="J235" s="198"/>
      <c r="K235" s="199"/>
      <c r="L235" s="200"/>
      <c r="O235" s="61"/>
      <c r="R235" s="61"/>
      <c r="U235" s="61"/>
    </row>
    <row r="236" spans="1:21" ht="12.75" customHeight="1">
      <c r="A236" s="142" t="s">
        <v>459</v>
      </c>
      <c r="B236" s="144" t="s">
        <v>177</v>
      </c>
      <c r="C236" s="144"/>
      <c r="D236" s="144"/>
      <c r="E236" s="144"/>
      <c r="F236" s="144"/>
      <c r="G236" s="144"/>
      <c r="H236" s="144"/>
      <c r="I236" s="144"/>
      <c r="J236" s="144"/>
      <c r="K236" s="199"/>
      <c r="L236" s="201"/>
      <c r="O236" s="61"/>
      <c r="R236" s="61"/>
      <c r="U236" s="61"/>
    </row>
    <row r="237" spans="1:21" ht="12.75">
      <c r="A237" s="142"/>
      <c r="B237" s="124">
        <v>2.24</v>
      </c>
      <c r="C237" s="124"/>
      <c r="D237" s="124"/>
      <c r="E237" s="174">
        <v>2.5</v>
      </c>
      <c r="F237" s="174"/>
      <c r="G237" s="174"/>
      <c r="H237" s="175">
        <v>2.76</v>
      </c>
      <c r="I237" s="175"/>
      <c r="J237" s="175"/>
      <c r="K237" s="199"/>
      <c r="L237" s="201"/>
      <c r="O237" s="61"/>
      <c r="R237" s="61"/>
      <c r="U237" s="61"/>
    </row>
    <row r="238" spans="1:21" ht="12.75">
      <c r="A238" s="130" t="s">
        <v>1782</v>
      </c>
      <c r="B238" s="18">
        <v>506811.1947986441</v>
      </c>
      <c r="C238" s="131">
        <f>B238*(1-Север_шип1!$X$1)</f>
        <v>506811.1947986441</v>
      </c>
      <c r="D238" s="158">
        <v>59.5</v>
      </c>
      <c r="E238" s="18">
        <v>529615.8341669268</v>
      </c>
      <c r="F238" s="131">
        <f>E238*(1-Север_шип1!$X$1)</f>
        <v>529615.8341669268</v>
      </c>
      <c r="G238" s="158">
        <v>67.1</v>
      </c>
      <c r="H238" s="18">
        <v>552780.9123864408</v>
      </c>
      <c r="I238" s="131">
        <f>H238*(1-Север_шип1!$X$1)</f>
        <v>552780.9123864408</v>
      </c>
      <c r="J238" s="159">
        <v>74.7</v>
      </c>
      <c r="K238" s="199"/>
      <c r="L238" s="201"/>
      <c r="O238" s="61"/>
      <c r="R238" s="61"/>
      <c r="U238" s="61"/>
    </row>
    <row r="239" spans="1:21" ht="12.75">
      <c r="A239" s="130" t="s">
        <v>1783</v>
      </c>
      <c r="B239" s="18">
        <v>528173.7274372883</v>
      </c>
      <c r="C239" s="131">
        <f>B239*(1-Север_шип1!$X$1)</f>
        <v>528173.7274372883</v>
      </c>
      <c r="D239" s="134">
        <v>62.8</v>
      </c>
      <c r="E239" s="18">
        <v>551591.368626199</v>
      </c>
      <c r="F239" s="131">
        <f>E239*(1-Север_шип1!$X$1)</f>
        <v>551591.368626199</v>
      </c>
      <c r="G239" s="134">
        <v>70.8</v>
      </c>
      <c r="H239" s="18">
        <v>575368.4256528815</v>
      </c>
      <c r="I239" s="131">
        <f>H239*(1-Север_шип1!$X$1)</f>
        <v>575368.4256528815</v>
      </c>
      <c r="J239" s="135">
        <v>78.8</v>
      </c>
      <c r="K239" s="199"/>
      <c r="L239" s="201"/>
      <c r="O239" s="61"/>
      <c r="R239" s="61"/>
      <c r="U239" s="61"/>
    </row>
    <row r="240" spans="1:21" ht="12.75">
      <c r="A240" s="130" t="s">
        <v>1784</v>
      </c>
      <c r="B240" s="18">
        <v>549536.2600759323</v>
      </c>
      <c r="C240" s="131">
        <f>B240*(1-Север_шип1!$X$1)</f>
        <v>549536.2600759323</v>
      </c>
      <c r="D240" s="134">
        <v>66.1</v>
      </c>
      <c r="E240" s="18">
        <v>573566.9030854711</v>
      </c>
      <c r="F240" s="131">
        <f>E240*(1-Север_шип1!$X$1)</f>
        <v>573566.9030854711</v>
      </c>
      <c r="G240" s="134">
        <v>74.5</v>
      </c>
      <c r="H240" s="18">
        <v>597954.5942644068</v>
      </c>
      <c r="I240" s="131">
        <f>H240*(1-Север_шип1!$X$1)</f>
        <v>597954.5942644068</v>
      </c>
      <c r="J240" s="135">
        <v>82.9</v>
      </c>
      <c r="K240" s="199"/>
      <c r="L240" s="201"/>
      <c r="O240" s="61"/>
      <c r="R240" s="61"/>
      <c r="U240" s="61"/>
    </row>
    <row r="241" spans="1:21" ht="12.75">
      <c r="A241" s="130" t="s">
        <v>1785</v>
      </c>
      <c r="B241" s="18">
        <v>570900.1373694916</v>
      </c>
      <c r="C241" s="131">
        <f>B241*(1-Север_шип1!$X$1)</f>
        <v>570900.1373694916</v>
      </c>
      <c r="D241" s="134">
        <v>69.4</v>
      </c>
      <c r="E241" s="18">
        <v>595542.4375447432</v>
      </c>
      <c r="F241" s="131">
        <f>E241*(1-Север_шип1!$X$1)</f>
        <v>595542.4375447432</v>
      </c>
      <c r="G241" s="134">
        <v>78.3</v>
      </c>
      <c r="H241" s="18">
        <v>620542.1075308475</v>
      </c>
      <c r="I241" s="131">
        <f>H241*(1-Север_шип1!$X$1)</f>
        <v>620542.1075308475</v>
      </c>
      <c r="J241" s="135">
        <v>87.1</v>
      </c>
      <c r="K241" s="199"/>
      <c r="L241" s="201"/>
      <c r="O241" s="61"/>
      <c r="R241" s="61"/>
      <c r="U241" s="61"/>
    </row>
    <row r="242" spans="1:21" ht="12.75">
      <c r="A242" s="130" t="s">
        <v>1786</v>
      </c>
      <c r="B242" s="18">
        <v>592261.3253532205</v>
      </c>
      <c r="C242" s="131">
        <f>B242*(1-Север_шип1!$X$1)</f>
        <v>592261.3253532205</v>
      </c>
      <c r="D242" s="134">
        <v>72.7</v>
      </c>
      <c r="E242" s="18">
        <v>617517.9720040153</v>
      </c>
      <c r="F242" s="131">
        <f>E242*(1-Север_шип1!$X$1)</f>
        <v>617517.9720040153</v>
      </c>
      <c r="G242" s="134">
        <v>82</v>
      </c>
      <c r="H242" s="18">
        <v>643128.8270474918</v>
      </c>
      <c r="I242" s="131">
        <f>H242*(1-Север_шип1!$X$1)</f>
        <v>643128.8270474918</v>
      </c>
      <c r="J242" s="135">
        <v>91.2</v>
      </c>
      <c r="K242" s="199"/>
      <c r="L242" s="201"/>
      <c r="O242" s="61"/>
      <c r="R242" s="61"/>
      <c r="U242" s="61"/>
    </row>
    <row r="243" spans="1:21" ht="12.75">
      <c r="A243" s="130" t="s">
        <v>1787</v>
      </c>
      <c r="B243" s="18">
        <v>613623.8579918644</v>
      </c>
      <c r="C243" s="131">
        <f>B243*(1-Север_шип1!$X$1)</f>
        <v>613623.8579918644</v>
      </c>
      <c r="D243" s="134">
        <v>76</v>
      </c>
      <c r="E243" s="18">
        <v>639493.5064632875</v>
      </c>
      <c r="F243" s="131">
        <f>E243*(1-Север_шип1!$X$1)</f>
        <v>639493.5064632875</v>
      </c>
      <c r="G243" s="134">
        <v>85.7</v>
      </c>
      <c r="H243" s="18">
        <v>665328.250180722</v>
      </c>
      <c r="I243" s="131">
        <f>H243*(1-Север_шип1!$X$1)</f>
        <v>665328.250180722</v>
      </c>
      <c r="J243" s="135">
        <v>95.4</v>
      </c>
      <c r="K243" s="199"/>
      <c r="L243" s="201"/>
      <c r="O243" s="61"/>
      <c r="R243" s="61"/>
      <c r="U243" s="61"/>
    </row>
    <row r="244" spans="1:21" ht="12.75">
      <c r="A244" s="130" t="s">
        <v>1788</v>
      </c>
      <c r="B244" s="18">
        <v>634987.7352854238</v>
      </c>
      <c r="C244" s="131">
        <f>B244*(1-Север_шип1!$X$1)</f>
        <v>634987.7352854238</v>
      </c>
      <c r="D244" s="134">
        <v>78.2</v>
      </c>
      <c r="E244" s="18">
        <v>661469.0409225597</v>
      </c>
      <c r="F244" s="131">
        <f>E244*(1-Север_шип1!$X$1)</f>
        <v>661469.0409225597</v>
      </c>
      <c r="G244" s="134">
        <v>89.4</v>
      </c>
      <c r="H244" s="18">
        <v>688302.672569961</v>
      </c>
      <c r="I244" s="131">
        <f>H244*(1-Север_шип1!$X$1)</f>
        <v>688302.672569961</v>
      </c>
      <c r="J244" s="135">
        <v>99.5</v>
      </c>
      <c r="K244" s="199"/>
      <c r="L244" s="200"/>
      <c r="O244" s="61"/>
      <c r="R244" s="61"/>
      <c r="U244" s="61"/>
    </row>
    <row r="245" spans="1:21" ht="12.75">
      <c r="A245" s="130" t="s">
        <v>1789</v>
      </c>
      <c r="B245" s="18">
        <v>656350.2679240679</v>
      </c>
      <c r="C245" s="131">
        <f>B245*(1-Север_шип1!$X$1)</f>
        <v>656350.2679240679</v>
      </c>
      <c r="D245" s="134">
        <v>81.5</v>
      </c>
      <c r="E245" s="18">
        <v>683444.5753818317</v>
      </c>
      <c r="F245" s="131">
        <f>E245*(1-Север_шип1!$X$1)</f>
        <v>683444.5753818317</v>
      </c>
      <c r="G245" s="134">
        <v>93.2</v>
      </c>
      <c r="H245" s="18">
        <v>710889.5953311959</v>
      </c>
      <c r="I245" s="131">
        <f>H245*(1-Север_шип1!$X$1)</f>
        <v>710889.5953311959</v>
      </c>
      <c r="J245" s="135">
        <v>103.7</v>
      </c>
      <c r="K245" s="199"/>
      <c r="L245" s="201"/>
      <c r="O245" s="61"/>
      <c r="R245" s="61"/>
      <c r="U245" s="61"/>
    </row>
    <row r="246" spans="1:21" ht="12.75">
      <c r="A246" s="130" t="s">
        <v>1790</v>
      </c>
      <c r="B246" s="18">
        <v>677711.4559077967</v>
      </c>
      <c r="C246" s="131">
        <f>B246*(1-Север_шип1!$X$1)</f>
        <v>677711.4559077967</v>
      </c>
      <c r="D246" s="134">
        <v>85.9</v>
      </c>
      <c r="E246" s="18">
        <v>705420.1098411041</v>
      </c>
      <c r="F246" s="131">
        <f>E246*(1-Север_шип1!$X$1)</f>
        <v>705420.1098411041</v>
      </c>
      <c r="G246" s="134">
        <v>96.9</v>
      </c>
      <c r="H246" s="18">
        <v>733476.5180924305</v>
      </c>
      <c r="I246" s="131">
        <f>H246*(1-Север_шип1!$X$1)</f>
        <v>733476.5180924305</v>
      </c>
      <c r="J246" s="135">
        <v>107.8</v>
      </c>
      <c r="K246" s="199"/>
      <c r="L246" s="201"/>
      <c r="O246" s="61"/>
      <c r="R246" s="61"/>
      <c r="U246" s="61"/>
    </row>
    <row r="247" spans="1:21" ht="12.75">
      <c r="A247" s="130" t="s">
        <v>1791</v>
      </c>
      <c r="B247" s="18">
        <v>699075.3332013561</v>
      </c>
      <c r="C247" s="131">
        <f>B247*(1-Север_шип1!$X$1)</f>
        <v>699075.3332013561</v>
      </c>
      <c r="D247" s="134">
        <v>89.2</v>
      </c>
      <c r="E247" s="18">
        <v>727395.6443003763</v>
      </c>
      <c r="F247" s="131">
        <f>E247*(1-Север_шип1!$X$1)</f>
        <v>727395.6443003763</v>
      </c>
      <c r="G247" s="134">
        <v>100.6</v>
      </c>
      <c r="H247" s="18">
        <v>756063.4408536651</v>
      </c>
      <c r="I247" s="131">
        <f>H247*(1-Север_шип1!$X$1)</f>
        <v>756063.4408536651</v>
      </c>
      <c r="J247" s="135">
        <v>112</v>
      </c>
      <c r="K247" s="199"/>
      <c r="L247" s="201"/>
      <c r="O247" s="61"/>
      <c r="R247" s="61"/>
      <c r="U247" s="61"/>
    </row>
    <row r="248" spans="1:21" ht="12.75">
      <c r="A248" s="130" t="s">
        <v>1792</v>
      </c>
      <c r="B248" s="18">
        <v>720437.86584</v>
      </c>
      <c r="C248" s="131">
        <f>B248*(1-Север_шип1!$X$1)</f>
        <v>720437.86584</v>
      </c>
      <c r="D248" s="134">
        <v>92.5</v>
      </c>
      <c r="E248" s="18">
        <v>749371.1787596481</v>
      </c>
      <c r="F248" s="131">
        <f>E248*(1-Север_шип1!$X$1)</f>
        <v>749371.1787596481</v>
      </c>
      <c r="G248" s="134">
        <v>104.3</v>
      </c>
      <c r="H248" s="18">
        <v>778650.3636148998</v>
      </c>
      <c r="I248" s="131">
        <f>H248*(1-Север_шип1!$X$1)</f>
        <v>778650.3636148998</v>
      </c>
      <c r="J248" s="135">
        <v>116</v>
      </c>
      <c r="K248" s="199"/>
      <c r="L248" s="201"/>
      <c r="O248" s="61"/>
      <c r="R248" s="61"/>
      <c r="U248" s="61"/>
    </row>
    <row r="249" spans="1:21" ht="12.75">
      <c r="A249" s="130" t="s">
        <v>1793</v>
      </c>
      <c r="B249" s="18">
        <v>741800.3984786442</v>
      </c>
      <c r="C249" s="131">
        <f>B249*(1-Север_шип1!$X$1)</f>
        <v>741800.3984786442</v>
      </c>
      <c r="D249" s="134">
        <v>95.8</v>
      </c>
      <c r="E249" s="18">
        <v>771346.7132189203</v>
      </c>
      <c r="F249" s="131">
        <f>E249*(1-Север_шип1!$X$1)</f>
        <v>771346.7132189203</v>
      </c>
      <c r="G249" s="134">
        <v>108.1</v>
      </c>
      <c r="H249" s="18">
        <v>801237.2863761343</v>
      </c>
      <c r="I249" s="131">
        <f>H249*(1-Север_шип1!$X$1)</f>
        <v>801237.2863761343</v>
      </c>
      <c r="J249" s="135">
        <v>120.3</v>
      </c>
      <c r="K249" s="199"/>
      <c r="L249" s="201"/>
      <c r="O249" s="61"/>
      <c r="R249" s="61"/>
      <c r="U249" s="61"/>
    </row>
    <row r="250" spans="1:21" ht="12.75">
      <c r="A250" s="130" t="s">
        <v>1794</v>
      </c>
      <c r="B250" s="18">
        <v>763164.2757722035</v>
      </c>
      <c r="C250" s="131">
        <f>B250*(1-Север_шип1!$X$1)</f>
        <v>763164.2757722035</v>
      </c>
      <c r="D250" s="134">
        <v>99.1</v>
      </c>
      <c r="E250" s="18">
        <v>793322.2476781926</v>
      </c>
      <c r="F250" s="131">
        <f>E250*(1-Север_шип1!$X$1)</f>
        <v>793322.2476781926</v>
      </c>
      <c r="G250" s="134">
        <v>111.8</v>
      </c>
      <c r="H250" s="18">
        <v>823824.209137369</v>
      </c>
      <c r="I250" s="131">
        <f>H250*(1-Север_шип1!$X$1)</f>
        <v>823824.209137369</v>
      </c>
      <c r="J250" s="135">
        <v>124.4</v>
      </c>
      <c r="K250" s="199"/>
      <c r="L250" s="201"/>
      <c r="O250" s="61"/>
      <c r="R250" s="61"/>
      <c r="U250" s="61"/>
    </row>
    <row r="251" spans="1:21" ht="12.75">
      <c r="A251" s="130" t="s">
        <v>1795</v>
      </c>
      <c r="B251" s="18">
        <v>784525.4637559325</v>
      </c>
      <c r="C251" s="131">
        <f>B251*(1-Север_шип1!$X$1)</f>
        <v>784525.4637559325</v>
      </c>
      <c r="D251" s="134">
        <v>102.5</v>
      </c>
      <c r="E251" s="18">
        <v>815297.7821374643</v>
      </c>
      <c r="F251" s="131">
        <f>E251*(1-Север_шип1!$X$1)</f>
        <v>815297.7821374643</v>
      </c>
      <c r="G251" s="134">
        <v>115.5</v>
      </c>
      <c r="H251" s="18">
        <v>846411.1318986035</v>
      </c>
      <c r="I251" s="131">
        <f>H251*(1-Север_шип1!$X$1)</f>
        <v>846411.1318986035</v>
      </c>
      <c r="J251" s="135">
        <v>128.6</v>
      </c>
      <c r="K251" s="199"/>
      <c r="L251" s="201"/>
      <c r="O251" s="61"/>
      <c r="R251" s="61"/>
      <c r="U251" s="61"/>
    </row>
    <row r="252" spans="1:21" ht="12.75">
      <c r="A252" s="130" t="s">
        <v>1796</v>
      </c>
      <c r="B252" s="18">
        <v>805887.9963945764</v>
      </c>
      <c r="C252" s="131">
        <f>B252*(1-Север_шип1!$X$1)</f>
        <v>805887.9963945764</v>
      </c>
      <c r="D252" s="134">
        <v>105.8</v>
      </c>
      <c r="E252" s="18">
        <v>837273.3165967367</v>
      </c>
      <c r="F252" s="131">
        <f>E252*(1-Север_шип1!$X$1)</f>
        <v>837273.3165967367</v>
      </c>
      <c r="G252" s="134">
        <v>119.2</v>
      </c>
      <c r="H252" s="18">
        <v>868998.0546598386</v>
      </c>
      <c r="I252" s="131">
        <f>H252*(1-Север_шип1!$X$1)</f>
        <v>868998.0546598386</v>
      </c>
      <c r="J252" s="135">
        <v>132.7</v>
      </c>
      <c r="K252" s="199"/>
      <c r="L252" s="201"/>
      <c r="O252" s="61"/>
      <c r="R252" s="61"/>
      <c r="U252" s="61"/>
    </row>
    <row r="253" spans="1:21" ht="12.75">
      <c r="A253" s="130" t="s">
        <v>1797</v>
      </c>
      <c r="B253" s="18">
        <v>827251.8736881356</v>
      </c>
      <c r="C253" s="131">
        <f>B253*(1-Север_шип1!$X$1)</f>
        <v>827251.8736881356</v>
      </c>
      <c r="D253" s="134">
        <v>109.1</v>
      </c>
      <c r="E253" s="18">
        <v>859248.8510560091</v>
      </c>
      <c r="F253" s="131">
        <f>E253*(1-Север_шип1!$X$1)</f>
        <v>859248.8510560091</v>
      </c>
      <c r="G253" s="134">
        <v>123</v>
      </c>
      <c r="H253" s="18">
        <v>891584.9774210729</v>
      </c>
      <c r="I253" s="131">
        <f>H253*(1-Север_шип1!$X$1)</f>
        <v>891584.9774210729</v>
      </c>
      <c r="J253" s="135">
        <v>136.9</v>
      </c>
      <c r="K253" s="199"/>
      <c r="L253" s="201"/>
      <c r="O253" s="61"/>
      <c r="R253" s="61"/>
      <c r="U253" s="61"/>
    </row>
    <row r="254" spans="1:21" ht="12.75">
      <c r="A254" s="130" t="s">
        <v>1798</v>
      </c>
      <c r="B254" s="18">
        <v>848614.4063267796</v>
      </c>
      <c r="C254" s="131">
        <f>B254*(1-Север_шип1!$X$1)</f>
        <v>848614.4063267796</v>
      </c>
      <c r="D254" s="134">
        <v>112.4</v>
      </c>
      <c r="E254" s="18">
        <v>879076.2187769493</v>
      </c>
      <c r="F254" s="131">
        <f>E254*(1-Север_шип1!$X$1)</f>
        <v>879076.2187769493</v>
      </c>
      <c r="G254" s="134">
        <v>126.7</v>
      </c>
      <c r="H254" s="18">
        <v>914171.9001823075</v>
      </c>
      <c r="I254" s="131">
        <f>H254*(1-Север_шип1!$X$1)</f>
        <v>914171.9001823075</v>
      </c>
      <c r="J254" s="135">
        <v>141</v>
      </c>
      <c r="K254" s="199"/>
      <c r="L254" s="201"/>
      <c r="O254" s="61"/>
      <c r="R254" s="61"/>
      <c r="U254" s="61"/>
    </row>
    <row r="255" spans="1:21" ht="12.75">
      <c r="A255" s="130" t="s">
        <v>1799</v>
      </c>
      <c r="B255" s="18">
        <v>869976.9389654238</v>
      </c>
      <c r="C255" s="131">
        <f>B255*(1-Север_шип1!$X$1)</f>
        <v>869976.9389654238</v>
      </c>
      <c r="D255" s="134">
        <v>115.7</v>
      </c>
      <c r="E255" s="18">
        <v>903199.9199745532</v>
      </c>
      <c r="F255" s="131">
        <f>E255*(1-Север_шип1!$X$1)</f>
        <v>903199.9199745532</v>
      </c>
      <c r="G255" s="134">
        <v>130.4</v>
      </c>
      <c r="H255" s="18">
        <v>936758.8229435423</v>
      </c>
      <c r="I255" s="131">
        <f>H255*(1-Север_шип1!$X$1)</f>
        <v>936758.8229435423</v>
      </c>
      <c r="J255" s="135">
        <v>145.2</v>
      </c>
      <c r="K255" s="199"/>
      <c r="L255" s="201"/>
      <c r="O255" s="61"/>
      <c r="R255" s="61"/>
      <c r="U255" s="61"/>
    </row>
    <row r="256" spans="1:21" ht="12.75">
      <c r="A256" s="130" t="s">
        <v>1800</v>
      </c>
      <c r="B256" s="18">
        <v>891339.4716040682</v>
      </c>
      <c r="C256" s="131">
        <f>B256*(1-Север_шип1!$X$1)</f>
        <v>891339.4716040682</v>
      </c>
      <c r="D256" s="134">
        <v>119</v>
      </c>
      <c r="E256" s="18">
        <v>925252.9543594263</v>
      </c>
      <c r="F256" s="131">
        <f>E256*(1-Север_шип1!$X$1)</f>
        <v>925252.9543594263</v>
      </c>
      <c r="G256" s="134">
        <v>134.1</v>
      </c>
      <c r="H256" s="18">
        <v>959345.7457047768</v>
      </c>
      <c r="I256" s="131">
        <f>H256*(1-Север_шип1!$X$1)</f>
        <v>959345.7457047768</v>
      </c>
      <c r="J256" s="135">
        <v>149.3</v>
      </c>
      <c r="K256" s="199"/>
      <c r="L256" s="201"/>
      <c r="O256" s="61"/>
      <c r="R256" s="61"/>
      <c r="U256" s="61"/>
    </row>
    <row r="257" spans="1:21" ht="12.75">
      <c r="A257" s="130" t="s">
        <v>1801</v>
      </c>
      <c r="B257" s="18">
        <v>912716.7954467798</v>
      </c>
      <c r="C257" s="131">
        <f>B257*(1-Север_шип1!$X$1)</f>
        <v>912716.7954467798</v>
      </c>
      <c r="D257" s="134">
        <v>122.3</v>
      </c>
      <c r="E257" s="18">
        <v>947150.9888930976</v>
      </c>
      <c r="F257" s="131">
        <f>E257*(1-Север_шип1!$X$1)</f>
        <v>947150.9888930976</v>
      </c>
      <c r="G257" s="134">
        <v>137.9</v>
      </c>
      <c r="H257" s="18">
        <v>981932.6684660118</v>
      </c>
      <c r="I257" s="131">
        <f>H257*(1-Север_шип1!$X$1)</f>
        <v>981932.6684660118</v>
      </c>
      <c r="J257" s="135">
        <v>153.5</v>
      </c>
      <c r="K257" s="199"/>
      <c r="L257" s="201"/>
      <c r="O257" s="61"/>
      <c r="R257" s="61"/>
      <c r="U257" s="61"/>
    </row>
    <row r="258" spans="1:21" ht="12.75">
      <c r="A258" s="130" t="s">
        <v>1802</v>
      </c>
      <c r="B258" s="18">
        <v>934064.536881356</v>
      </c>
      <c r="C258" s="131">
        <f>B258*(1-Север_шип1!$X$1)</f>
        <v>934064.536881356</v>
      </c>
      <c r="D258" s="134">
        <v>125.6</v>
      </c>
      <c r="E258" s="18">
        <v>969126.5233523697</v>
      </c>
      <c r="F258" s="131">
        <f>E258*(1-Север_шип1!$X$1)</f>
        <v>969126.5233523697</v>
      </c>
      <c r="G258" s="134">
        <v>141.6</v>
      </c>
      <c r="H258" s="18">
        <v>1004519.5912272464</v>
      </c>
      <c r="I258" s="131">
        <f>H258*(1-Север_шип1!$X$1)</f>
        <v>1004519.5912272464</v>
      </c>
      <c r="J258" s="135">
        <v>157.6</v>
      </c>
      <c r="K258" s="199"/>
      <c r="L258" s="201"/>
      <c r="O258" s="61"/>
      <c r="R258" s="61"/>
      <c r="U258" s="61"/>
    </row>
    <row r="259" spans="1:21" ht="12.75">
      <c r="A259" s="160" t="s">
        <v>1803</v>
      </c>
      <c r="B259" s="23">
        <v>955428.4141749154</v>
      </c>
      <c r="C259" s="161">
        <f>B259*(1-Север_шип1!$X$1)</f>
        <v>955428.4141749154</v>
      </c>
      <c r="D259" s="189">
        <v>128.9</v>
      </c>
      <c r="E259" s="23">
        <v>991102.0578116418</v>
      </c>
      <c r="F259" s="161">
        <f>E259*(1-Север_шип1!$X$1)</f>
        <v>991102.0578116418</v>
      </c>
      <c r="G259" s="189">
        <v>145.3</v>
      </c>
      <c r="H259" s="23">
        <v>1027106.5139884809</v>
      </c>
      <c r="I259" s="161">
        <f>H259*(1-Север_шип1!$X$1)</f>
        <v>1027106.5139884809</v>
      </c>
      <c r="J259" s="202">
        <v>161.7</v>
      </c>
      <c r="K259" s="199"/>
      <c r="L259" s="201"/>
      <c r="O259" s="61"/>
      <c r="R259" s="61"/>
      <c r="U259" s="61"/>
    </row>
  </sheetData>
  <sheetProtection selectLockedCells="1" selectUnlockedCells="1"/>
  <mergeCells count="80">
    <mergeCell ref="A1:U1"/>
    <mergeCell ref="V1:W1"/>
    <mergeCell ref="A2:U2"/>
    <mergeCell ref="A3:U3"/>
    <mergeCell ref="A4:U4"/>
    <mergeCell ref="A5:A6"/>
    <mergeCell ref="B5:J5"/>
    <mergeCell ref="L5:L6"/>
    <mergeCell ref="M5:U5"/>
    <mergeCell ref="B6:D6"/>
    <mergeCell ref="E6:G6"/>
    <mergeCell ref="H6:J6"/>
    <mergeCell ref="M6:O6"/>
    <mergeCell ref="P6:R6"/>
    <mergeCell ref="S6:U6"/>
    <mergeCell ref="A44:A45"/>
    <mergeCell ref="B44:J44"/>
    <mergeCell ref="L44:L45"/>
    <mergeCell ref="M44:U44"/>
    <mergeCell ref="B45:D45"/>
    <mergeCell ref="E45:G45"/>
    <mergeCell ref="H45:J45"/>
    <mergeCell ref="M45:O45"/>
    <mergeCell ref="P45:R45"/>
    <mergeCell ref="S45:U45"/>
    <mergeCell ref="A81:A82"/>
    <mergeCell ref="B81:J81"/>
    <mergeCell ref="L81:L82"/>
    <mergeCell ref="M81:U81"/>
    <mergeCell ref="B82:D82"/>
    <mergeCell ref="E82:G82"/>
    <mergeCell ref="H82:J82"/>
    <mergeCell ref="M82:O82"/>
    <mergeCell ref="P82:R82"/>
    <mergeCell ref="S82:U82"/>
    <mergeCell ref="A116:A117"/>
    <mergeCell ref="B116:J116"/>
    <mergeCell ref="L116:L117"/>
    <mergeCell ref="M116:U116"/>
    <mergeCell ref="B117:D117"/>
    <mergeCell ref="E117:G117"/>
    <mergeCell ref="H117:J117"/>
    <mergeCell ref="M117:O117"/>
    <mergeCell ref="P117:R117"/>
    <mergeCell ref="S117:U117"/>
    <mergeCell ref="A149:A150"/>
    <mergeCell ref="B149:J149"/>
    <mergeCell ref="L149:L150"/>
    <mergeCell ref="M149:U149"/>
    <mergeCell ref="B150:D150"/>
    <mergeCell ref="E150:G150"/>
    <mergeCell ref="H150:J150"/>
    <mergeCell ref="M150:O150"/>
    <mergeCell ref="P150:R150"/>
    <mergeCell ref="S150:U150"/>
    <mergeCell ref="A180:A181"/>
    <mergeCell ref="B180:J180"/>
    <mergeCell ref="L180:L181"/>
    <mergeCell ref="M180:U180"/>
    <mergeCell ref="B181:D181"/>
    <mergeCell ref="E181:G181"/>
    <mergeCell ref="H181:J181"/>
    <mergeCell ref="M181:O181"/>
    <mergeCell ref="P181:R181"/>
    <mergeCell ref="S181:U181"/>
    <mergeCell ref="A209:A210"/>
    <mergeCell ref="B209:J209"/>
    <mergeCell ref="L209:L210"/>
    <mergeCell ref="M209:U209"/>
    <mergeCell ref="B210:D210"/>
    <mergeCell ref="E210:G210"/>
    <mergeCell ref="H210:J210"/>
    <mergeCell ref="M210:O210"/>
    <mergeCell ref="P210:R210"/>
    <mergeCell ref="S210:U210"/>
    <mergeCell ref="A236:A237"/>
    <mergeCell ref="B236:J236"/>
    <mergeCell ref="B237:D237"/>
    <mergeCell ref="E237:G237"/>
    <mergeCell ref="H237:J237"/>
  </mergeCells>
  <hyperlinks>
    <hyperlink ref="Y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I45"/>
  <sheetViews>
    <sheetView workbookViewId="0" topLeftCell="A1">
      <selection activeCell="H1" sqref="H1"/>
    </sheetView>
  </sheetViews>
  <sheetFormatPr defaultColWidth="8.00390625" defaultRowHeight="12.75"/>
  <cols>
    <col min="1" max="1" width="9.140625" style="203" customWidth="1"/>
    <col min="2" max="4" width="8.7109375" style="0" customWidth="1"/>
    <col min="5" max="5" width="61.8515625" style="0" customWidth="1"/>
    <col min="6" max="6" width="23.421875" style="62" customWidth="1"/>
    <col min="7" max="7" width="25.7109375" style="62" customWidth="1"/>
    <col min="8" max="13" width="11.140625" style="0" customWidth="1"/>
    <col min="14" max="16384" width="8.7109375" style="0" customWidth="1"/>
  </cols>
  <sheetData>
    <row r="1" spans="1:9" ht="20.25" customHeight="1">
      <c r="A1" s="204" t="s">
        <v>1804</v>
      </c>
      <c r="B1" s="204"/>
      <c r="C1" s="204"/>
      <c r="D1" s="204"/>
      <c r="E1" s="204"/>
      <c r="F1" s="204"/>
      <c r="G1" s="204"/>
      <c r="H1" s="36" t="s">
        <v>2</v>
      </c>
      <c r="I1" s="36"/>
    </row>
    <row r="2" spans="1:9" ht="30.75" customHeight="1">
      <c r="A2" s="205" t="s">
        <v>49</v>
      </c>
      <c r="B2" s="205"/>
      <c r="C2" s="205"/>
      <c r="D2" s="205"/>
      <c r="E2" s="205"/>
      <c r="F2" s="66" t="s">
        <v>17</v>
      </c>
      <c r="G2" s="35" t="s">
        <v>18</v>
      </c>
      <c r="H2" s="38" t="s">
        <v>1</v>
      </c>
      <c r="I2" s="39">
        <v>0</v>
      </c>
    </row>
    <row r="3" spans="1:7" ht="12.75">
      <c r="A3" s="206" t="s">
        <v>1805</v>
      </c>
      <c r="B3" s="206"/>
      <c r="C3" s="206"/>
      <c r="D3" s="206"/>
      <c r="E3" s="206"/>
      <c r="F3" s="206"/>
      <c r="G3" s="206"/>
    </row>
    <row r="4" spans="1:7" ht="12.75">
      <c r="A4" s="207" t="s">
        <v>1806</v>
      </c>
      <c r="B4" s="76"/>
      <c r="C4" s="76"/>
      <c r="D4" s="76"/>
      <c r="E4" s="76"/>
      <c r="F4" s="18">
        <v>95757.2</v>
      </c>
      <c r="G4" s="70">
        <f>F4*(1-Север_сбор!$I$2)</f>
        <v>95757.2</v>
      </c>
    </row>
    <row r="5" spans="1:7" ht="12.75">
      <c r="A5" s="207" t="s">
        <v>1807</v>
      </c>
      <c r="B5" s="76"/>
      <c r="C5" s="76"/>
      <c r="D5" s="76"/>
      <c r="E5" s="76"/>
      <c r="F5" s="18">
        <v>85791.2</v>
      </c>
      <c r="G5" s="70">
        <f>F5*(1-Север_сбор!$I$2)</f>
        <v>85791.2</v>
      </c>
    </row>
    <row r="6" spans="1:7" ht="12.75">
      <c r="A6" s="207" t="s">
        <v>1808</v>
      </c>
      <c r="B6" s="76"/>
      <c r="C6" s="76"/>
      <c r="D6" s="76"/>
      <c r="E6" s="76"/>
      <c r="F6" s="18">
        <v>94211.7</v>
      </c>
      <c r="G6" s="70">
        <f>F6*(1-Север_сбор!$I$2)</f>
        <v>94211.7</v>
      </c>
    </row>
    <row r="7" spans="1:7" ht="12.75">
      <c r="A7" s="207" t="s">
        <v>1809</v>
      </c>
      <c r="B7" s="76"/>
      <c r="C7" s="76"/>
      <c r="D7" s="76"/>
      <c r="E7" s="76"/>
      <c r="F7" s="18">
        <v>97999</v>
      </c>
      <c r="G7" s="70">
        <f>F7*(1-Север_сбор!$I$2)</f>
        <v>97999</v>
      </c>
    </row>
    <row r="8" spans="1:7" ht="12.75">
      <c r="A8" s="207" t="s">
        <v>1810</v>
      </c>
      <c r="B8" s="76"/>
      <c r="C8" s="76"/>
      <c r="D8" s="76"/>
      <c r="E8" s="76"/>
      <c r="F8" s="18">
        <v>106420.6</v>
      </c>
      <c r="G8" s="70">
        <f>F8*(1-Север_сбор!$I$2)</f>
        <v>106420.6</v>
      </c>
    </row>
    <row r="9" spans="1:7" ht="12.75">
      <c r="A9" s="206" t="s">
        <v>1811</v>
      </c>
      <c r="B9" s="206"/>
      <c r="C9" s="206"/>
      <c r="D9" s="206"/>
      <c r="E9" s="206"/>
      <c r="F9" s="206"/>
      <c r="G9" s="206"/>
    </row>
    <row r="10" spans="1:7" ht="12.75">
      <c r="A10" s="207" t="s">
        <v>1812</v>
      </c>
      <c r="B10" s="76"/>
      <c r="C10" s="76"/>
      <c r="D10" s="76"/>
      <c r="E10" s="76"/>
      <c r="F10" s="18">
        <v>110834.9</v>
      </c>
      <c r="G10" s="70">
        <f>F10*(1-Север_сбор!$I$2)</f>
        <v>110834.9</v>
      </c>
    </row>
    <row r="11" spans="1:7" ht="12.75">
      <c r="A11" s="207" t="s">
        <v>1813</v>
      </c>
      <c r="B11" s="76"/>
      <c r="C11" s="76"/>
      <c r="D11" s="76"/>
      <c r="E11" s="76"/>
      <c r="F11" s="18">
        <v>95097.2</v>
      </c>
      <c r="G11" s="70">
        <f>F11*(1-Север_сбор!$I$2)</f>
        <v>95097.2</v>
      </c>
    </row>
    <row r="12" spans="1:7" ht="12.75">
      <c r="A12" s="207" t="s">
        <v>1814</v>
      </c>
      <c r="B12" s="76"/>
      <c r="C12" s="76"/>
      <c r="D12" s="76"/>
      <c r="E12" s="76"/>
      <c r="F12" s="18">
        <v>103270.2</v>
      </c>
      <c r="G12" s="70">
        <f>F12*(1-Север_сбор!$I$2)</f>
        <v>103270.2</v>
      </c>
    </row>
    <row r="13" spans="1:7" ht="12.75">
      <c r="A13" s="206" t="s">
        <v>1815</v>
      </c>
      <c r="B13" s="206"/>
      <c r="C13" s="206"/>
      <c r="D13" s="206"/>
      <c r="E13" s="206"/>
      <c r="F13" s="206"/>
      <c r="G13" s="206"/>
    </row>
    <row r="14" spans="1:7" ht="12.75">
      <c r="A14" s="207" t="s">
        <v>1816</v>
      </c>
      <c r="B14" s="76"/>
      <c r="C14" s="76"/>
      <c r="D14" s="76"/>
      <c r="E14" s="76"/>
      <c r="F14" s="18">
        <v>114437.4</v>
      </c>
      <c r="G14" s="70">
        <f>F14*(1-Север_сбор!$I$2)</f>
        <v>114437.4</v>
      </c>
    </row>
    <row r="15" spans="1:7" ht="12.75">
      <c r="A15" s="207" t="s">
        <v>1817</v>
      </c>
      <c r="B15" s="76"/>
      <c r="C15" s="76"/>
      <c r="D15" s="76"/>
      <c r="E15" s="76"/>
      <c r="F15" s="18">
        <v>103195.4</v>
      </c>
      <c r="G15" s="70">
        <f>F15*(1-Север_сбор!$I$2)</f>
        <v>103195.4</v>
      </c>
    </row>
    <row r="16" spans="1:7" ht="12.75">
      <c r="A16" s="207" t="s">
        <v>1818</v>
      </c>
      <c r="B16" s="76"/>
      <c r="C16" s="76"/>
      <c r="D16" s="76"/>
      <c r="E16" s="76"/>
      <c r="F16" s="18">
        <v>111934.9</v>
      </c>
      <c r="G16" s="70">
        <f>F16*(1-Север_сбор!$I$2)</f>
        <v>111934.9</v>
      </c>
    </row>
    <row r="17" spans="1:7" ht="12.75">
      <c r="A17" s="206" t="s">
        <v>1819</v>
      </c>
      <c r="B17" s="206"/>
      <c r="C17" s="206"/>
      <c r="D17" s="206"/>
      <c r="E17" s="206"/>
      <c r="F17" s="206"/>
      <c r="G17" s="206"/>
    </row>
    <row r="18" spans="1:7" ht="12.75">
      <c r="A18" s="207" t="s">
        <v>1816</v>
      </c>
      <c r="B18" s="76"/>
      <c r="C18" s="76"/>
      <c r="D18" s="76"/>
      <c r="E18" s="76"/>
      <c r="F18" s="18">
        <v>120093.6</v>
      </c>
      <c r="G18" s="70">
        <f>F18*(1-Север_сбор!$I$2)</f>
        <v>120093.6</v>
      </c>
    </row>
    <row r="19" spans="1:7" ht="12.75">
      <c r="A19" s="207" t="s">
        <v>1817</v>
      </c>
      <c r="B19" s="76"/>
      <c r="C19" s="76"/>
      <c r="D19" s="76"/>
      <c r="E19" s="76"/>
      <c r="F19" s="18">
        <v>110117.7</v>
      </c>
      <c r="G19" s="70">
        <f>F19*(1-Север_сбор!$I$2)</f>
        <v>110117.7</v>
      </c>
    </row>
    <row r="20" spans="1:7" ht="12.75">
      <c r="A20" s="207" t="s">
        <v>1818</v>
      </c>
      <c r="B20" s="76"/>
      <c r="C20" s="76"/>
      <c r="D20" s="76"/>
      <c r="E20" s="76"/>
      <c r="F20" s="18">
        <v>127095.1</v>
      </c>
      <c r="G20" s="70">
        <f>F20*(1-Север_сбор!$I$2)</f>
        <v>127095.1</v>
      </c>
    </row>
    <row r="21" spans="1:7" ht="12.75">
      <c r="A21" s="206" t="s">
        <v>1820</v>
      </c>
      <c r="B21" s="206"/>
      <c r="C21" s="206"/>
      <c r="D21" s="206"/>
      <c r="E21" s="206"/>
      <c r="F21" s="206"/>
      <c r="G21" s="206"/>
    </row>
    <row r="22" spans="1:7" ht="12.75">
      <c r="A22" s="207" t="s">
        <v>1816</v>
      </c>
      <c r="B22" s="76"/>
      <c r="C22" s="76"/>
      <c r="D22" s="76"/>
      <c r="E22" s="76"/>
      <c r="F22" s="18">
        <v>129635</v>
      </c>
      <c r="G22" s="70">
        <f>F22*(1-Север_сбор!$I$2)</f>
        <v>129635</v>
      </c>
    </row>
    <row r="23" spans="1:7" ht="12.75">
      <c r="A23" s="207" t="s">
        <v>1817</v>
      </c>
      <c r="B23" s="76"/>
      <c r="C23" s="76"/>
      <c r="D23" s="76"/>
      <c r="E23" s="76"/>
      <c r="F23" s="18">
        <v>119658</v>
      </c>
      <c r="G23" s="70">
        <f>F23*(1-Север_сбор!$I$2)</f>
        <v>119658</v>
      </c>
    </row>
    <row r="24" spans="1:7" ht="12.75">
      <c r="A24" s="207" t="s">
        <v>1818</v>
      </c>
      <c r="B24" s="76"/>
      <c r="C24" s="76"/>
      <c r="D24" s="76"/>
      <c r="E24" s="76"/>
      <c r="F24" s="18">
        <v>132656.7</v>
      </c>
      <c r="G24" s="70">
        <f>F24*(1-Север_сбор!$I$2)</f>
        <v>132656.7</v>
      </c>
    </row>
    <row r="25" spans="1:7" ht="12.75">
      <c r="A25" s="206" t="s">
        <v>1821</v>
      </c>
      <c r="B25" s="206"/>
      <c r="C25" s="206"/>
      <c r="D25" s="206"/>
      <c r="E25" s="206"/>
      <c r="F25" s="206"/>
      <c r="G25" s="206"/>
    </row>
    <row r="26" spans="1:7" ht="12.75">
      <c r="A26" s="207" t="s">
        <v>1822</v>
      </c>
      <c r="B26" s="76"/>
      <c r="C26" s="76"/>
      <c r="D26" s="76"/>
      <c r="E26" s="76"/>
      <c r="F26" s="18">
        <v>139036.7</v>
      </c>
      <c r="G26" s="70">
        <f>F26*(1-Север_сбор!$I$2)</f>
        <v>139036.7</v>
      </c>
    </row>
    <row r="27" spans="1:7" ht="12.75">
      <c r="A27" s="207" t="s">
        <v>1823</v>
      </c>
      <c r="B27" s="76"/>
      <c r="C27" s="76"/>
      <c r="D27" s="76"/>
      <c r="E27" s="76"/>
      <c r="F27" s="18">
        <v>129063</v>
      </c>
      <c r="G27" s="70">
        <f>F27*(1-Север_сбор!$I$2)</f>
        <v>129063</v>
      </c>
    </row>
    <row r="28" spans="1:7" ht="12.75">
      <c r="A28" s="207" t="s">
        <v>1824</v>
      </c>
      <c r="B28" s="76"/>
      <c r="C28" s="76"/>
      <c r="D28" s="76"/>
      <c r="E28" s="76"/>
      <c r="F28" s="18">
        <v>142358.7</v>
      </c>
      <c r="G28" s="70">
        <f>F28*(1-Север_сбор!$I$2)</f>
        <v>142358.7</v>
      </c>
    </row>
    <row r="29" spans="1:7" ht="12.75">
      <c r="A29" s="206" t="s">
        <v>1825</v>
      </c>
      <c r="B29" s="206"/>
      <c r="C29" s="206"/>
      <c r="D29" s="206"/>
      <c r="E29" s="206"/>
      <c r="F29" s="206"/>
      <c r="G29" s="206"/>
    </row>
    <row r="30" spans="1:7" ht="12.75">
      <c r="A30" s="207" t="s">
        <v>1816</v>
      </c>
      <c r="B30" s="76"/>
      <c r="C30" s="76"/>
      <c r="D30" s="76"/>
      <c r="E30" s="76"/>
      <c r="F30" s="18">
        <v>140739.5</v>
      </c>
      <c r="G30" s="70">
        <f>F30*(1-Север_сбор!$I$2)</f>
        <v>140739.5</v>
      </c>
    </row>
    <row r="31" spans="1:7" ht="12.75">
      <c r="A31" s="207" t="s">
        <v>1817</v>
      </c>
      <c r="B31" s="76"/>
      <c r="C31" s="76"/>
      <c r="D31" s="76"/>
      <c r="E31" s="76"/>
      <c r="F31" s="18">
        <v>138461.4</v>
      </c>
      <c r="G31" s="70">
        <f>F31*(1-Север_сбор!$I$2)</f>
        <v>138461.4</v>
      </c>
    </row>
    <row r="32" spans="1:7" ht="12.75">
      <c r="A32" s="207" t="s">
        <v>1826</v>
      </c>
      <c r="B32" s="208"/>
      <c r="C32" s="208"/>
      <c r="D32" s="208"/>
      <c r="E32" s="208"/>
      <c r="F32" s="18">
        <v>151076.2</v>
      </c>
      <c r="G32" s="70">
        <f>F32*(1-Север_сбор!$I$2)</f>
        <v>151076.2</v>
      </c>
    </row>
    <row r="33" spans="1:7" ht="12.75">
      <c r="A33" s="207" t="s">
        <v>1827</v>
      </c>
      <c r="B33" s="76"/>
      <c r="C33" s="76"/>
      <c r="D33" s="76"/>
      <c r="E33" s="76"/>
      <c r="F33" s="18">
        <v>141740.5</v>
      </c>
      <c r="G33" s="70">
        <f>F33*(1-Север_сбор!$I$2)</f>
        <v>141740.5</v>
      </c>
    </row>
    <row r="34" spans="1:7" ht="12.75">
      <c r="A34" s="207" t="s">
        <v>1828</v>
      </c>
      <c r="B34" s="208"/>
      <c r="C34" s="208"/>
      <c r="D34" s="208"/>
      <c r="E34" s="208"/>
      <c r="F34" s="18">
        <v>155296.9</v>
      </c>
      <c r="G34" s="70">
        <f>F34*(1-Север_сбор!$I$2)</f>
        <v>155296.9</v>
      </c>
    </row>
    <row r="35" spans="1:7" ht="12.75">
      <c r="A35" s="206" t="s">
        <v>1829</v>
      </c>
      <c r="B35" s="206"/>
      <c r="C35" s="206"/>
      <c r="D35" s="206"/>
      <c r="E35" s="206"/>
      <c r="F35" s="206"/>
      <c r="G35" s="206"/>
    </row>
    <row r="36" spans="1:7" ht="12.75">
      <c r="A36" s="207" t="s">
        <v>1816</v>
      </c>
      <c r="B36" s="76"/>
      <c r="C36" s="76"/>
      <c r="D36" s="76"/>
      <c r="E36" s="76"/>
      <c r="F36" s="18">
        <v>164622.7</v>
      </c>
      <c r="G36" s="70">
        <f>F36*(1-Север_сбор!$I$2)</f>
        <v>164622.7</v>
      </c>
    </row>
    <row r="37" spans="1:7" ht="12.75">
      <c r="A37" s="207" t="s">
        <v>1817</v>
      </c>
      <c r="B37" s="76"/>
      <c r="C37" s="76"/>
      <c r="D37" s="76"/>
      <c r="E37" s="76"/>
      <c r="F37" s="18">
        <v>154645.7</v>
      </c>
      <c r="G37" s="70">
        <f>F37*(1-Север_сбор!$I$2)</f>
        <v>154645.7</v>
      </c>
    </row>
    <row r="38" spans="1:7" ht="12.75">
      <c r="A38" s="207" t="s">
        <v>1830</v>
      </c>
      <c r="B38" s="76"/>
      <c r="C38" s="76"/>
      <c r="D38" s="76"/>
      <c r="E38" s="76"/>
      <c r="F38" s="18">
        <v>173901.2</v>
      </c>
      <c r="G38" s="70">
        <f>F38*(1-Север_сбор!$I$2)</f>
        <v>173901.2</v>
      </c>
    </row>
    <row r="39" spans="1:7" ht="12.75">
      <c r="A39" s="207" t="s">
        <v>1831</v>
      </c>
      <c r="B39" s="76"/>
      <c r="C39" s="76"/>
      <c r="D39" s="76"/>
      <c r="E39" s="76"/>
      <c r="F39" s="18">
        <v>162360</v>
      </c>
      <c r="G39" s="70">
        <f>F39*(1-Север_сбор!$I$2)</f>
        <v>162360</v>
      </c>
    </row>
    <row r="40" spans="1:7" ht="12.75">
      <c r="A40" s="207" t="s">
        <v>1832</v>
      </c>
      <c r="B40" s="76"/>
      <c r="C40" s="76"/>
      <c r="D40" s="76"/>
      <c r="E40" s="76"/>
      <c r="F40" s="18">
        <v>175379.6</v>
      </c>
      <c r="G40" s="70">
        <f>F40*(1-Север_сбор!$I$2)</f>
        <v>175379.6</v>
      </c>
    </row>
    <row r="41" spans="1:7" ht="12.75">
      <c r="A41" s="207" t="s">
        <v>1833</v>
      </c>
      <c r="B41" s="76"/>
      <c r="C41" s="76"/>
      <c r="D41" s="76"/>
      <c r="E41" s="76"/>
      <c r="F41" s="18">
        <v>189488.2</v>
      </c>
      <c r="G41" s="70">
        <f>F41*(1-Север_сбор!$I$2)</f>
        <v>189488.2</v>
      </c>
    </row>
    <row r="42" spans="1:7" ht="12.75">
      <c r="A42" s="206" t="s">
        <v>1834</v>
      </c>
      <c r="B42" s="206"/>
      <c r="C42" s="206"/>
      <c r="D42" s="206"/>
      <c r="E42" s="206"/>
      <c r="F42" s="206"/>
      <c r="G42" s="206"/>
    </row>
    <row r="43" spans="1:7" ht="12.75">
      <c r="A43" s="207" t="s">
        <v>1826</v>
      </c>
      <c r="B43" s="76"/>
      <c r="C43" s="76"/>
      <c r="D43" s="76"/>
      <c r="E43" s="76"/>
      <c r="F43" s="18">
        <v>172455.8</v>
      </c>
      <c r="G43" s="70">
        <f>F43*(1-Север_сбор!$I$2)</f>
        <v>172455.8</v>
      </c>
    </row>
    <row r="44" spans="1:7" ht="12.75">
      <c r="A44" s="207" t="s">
        <v>1827</v>
      </c>
      <c r="B44" s="76"/>
      <c r="C44" s="76"/>
      <c r="D44" s="76"/>
      <c r="E44" s="76"/>
      <c r="F44" s="18">
        <v>163108</v>
      </c>
      <c r="G44" s="70">
        <f>F44*(1-Север_сбор!$I$2)</f>
        <v>163108</v>
      </c>
    </row>
    <row r="45" spans="1:7" ht="12.75">
      <c r="A45" s="209" t="s">
        <v>1828</v>
      </c>
      <c r="B45" s="210"/>
      <c r="C45" s="210"/>
      <c r="D45" s="210"/>
      <c r="E45" s="210"/>
      <c r="F45" s="23">
        <v>179209.8</v>
      </c>
      <c r="G45" s="80">
        <f>F45*(1-Север_сбор!$I$2)</f>
        <v>179209.8</v>
      </c>
    </row>
  </sheetData>
  <sheetProtection selectLockedCells="1" selectUnlockedCells="1"/>
  <mergeCells count="12">
    <mergeCell ref="A1:G1"/>
    <mergeCell ref="H1:I1"/>
    <mergeCell ref="A2:E2"/>
    <mergeCell ref="A3:G3"/>
    <mergeCell ref="A9:G9"/>
    <mergeCell ref="A13:G13"/>
    <mergeCell ref="A17:G17"/>
    <mergeCell ref="A21:G21"/>
    <mergeCell ref="A25:G25"/>
    <mergeCell ref="A29:G29"/>
    <mergeCell ref="A35:G35"/>
    <mergeCell ref="A42:G42"/>
  </mergeCells>
  <hyperlinks>
    <hyperlink ref="H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P262"/>
  <sheetViews>
    <sheetView workbookViewId="0" topLeftCell="A1">
      <selection activeCell="N1" sqref="N1"/>
    </sheetView>
  </sheetViews>
  <sheetFormatPr defaultColWidth="8.00390625" defaultRowHeight="12.75"/>
  <cols>
    <col min="1" max="1" width="35.7109375" style="211" customWidth="1"/>
    <col min="2" max="2" width="10.00390625" style="212" customWidth="1"/>
    <col min="3" max="3" width="14.57421875" style="212" customWidth="1"/>
    <col min="4" max="5" width="16.140625" style="212" customWidth="1"/>
    <col min="6" max="6" width="18.140625" style="212" customWidth="1"/>
    <col min="7" max="7" width="10.7109375" style="212" customWidth="1"/>
    <col min="8" max="8" width="14.140625" style="212" customWidth="1"/>
    <col min="9" max="9" width="20.00390625" style="213" customWidth="1"/>
    <col min="10" max="10" width="21.140625" style="62" customWidth="1"/>
    <col min="11" max="11" width="11.7109375" style="0" customWidth="1"/>
    <col min="12" max="12" width="20.140625" style="62" customWidth="1"/>
    <col min="13" max="13" width="17.140625" style="81" customWidth="1"/>
    <col min="14" max="14" width="20.140625" style="81" customWidth="1"/>
    <col min="15" max="15" width="14.7109375" style="81" customWidth="1"/>
    <col min="16" max="16" width="20.140625" style="81" customWidth="1"/>
    <col min="17" max="17" width="20.140625" style="0" customWidth="1"/>
    <col min="18" max="16384" width="8.7109375" style="0" customWidth="1"/>
  </cols>
  <sheetData>
    <row r="1" spans="1:15" ht="18.75" customHeight="1">
      <c r="A1" s="214" t="s">
        <v>1835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 t="s">
        <v>2</v>
      </c>
      <c r="O1" s="216"/>
    </row>
    <row r="2" spans="1:15" ht="39" customHeight="1">
      <c r="A2" s="217" t="s">
        <v>1836</v>
      </c>
      <c r="B2" s="217"/>
      <c r="C2" s="218" t="s">
        <v>1837</v>
      </c>
      <c r="D2" s="65" t="s">
        <v>1838</v>
      </c>
      <c r="E2" s="65" t="s">
        <v>1839</v>
      </c>
      <c r="F2" s="219" t="s">
        <v>1840</v>
      </c>
      <c r="G2" s="219"/>
      <c r="H2" s="219" t="s">
        <v>1841</v>
      </c>
      <c r="I2" s="219"/>
      <c r="J2" s="219"/>
      <c r="K2" s="65" t="s">
        <v>1842</v>
      </c>
      <c r="L2" s="66" t="s">
        <v>1843</v>
      </c>
      <c r="M2" s="220" t="s">
        <v>18</v>
      </c>
      <c r="N2" s="38" t="s">
        <v>1</v>
      </c>
      <c r="O2" s="39">
        <v>0</v>
      </c>
    </row>
    <row r="3" spans="1:13" ht="15">
      <c r="A3" s="217"/>
      <c r="B3" s="217"/>
      <c r="C3" s="218"/>
      <c r="D3" s="65"/>
      <c r="E3" s="65"/>
      <c r="F3" s="221" t="s">
        <v>1844</v>
      </c>
      <c r="G3" s="221"/>
      <c r="H3" s="221" t="s">
        <v>1845</v>
      </c>
      <c r="I3" s="221"/>
      <c r="J3" s="222" t="s">
        <v>1846</v>
      </c>
      <c r="K3" s="221" t="s">
        <v>1847</v>
      </c>
      <c r="L3" s="223"/>
      <c r="M3" s="224"/>
    </row>
    <row r="4" spans="1:13" ht="12.75">
      <c r="A4" s="225" t="s">
        <v>1848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2.75">
      <c r="A5" s="226" t="s">
        <v>1849</v>
      </c>
      <c r="B5" s="226"/>
      <c r="C5" s="52">
        <v>1</v>
      </c>
      <c r="D5" s="227" t="s">
        <v>1850</v>
      </c>
      <c r="E5" s="52">
        <v>1.2</v>
      </c>
      <c r="F5" s="52" t="s">
        <v>1851</v>
      </c>
      <c r="G5" s="52"/>
      <c r="H5" s="228" t="s">
        <v>1852</v>
      </c>
      <c r="I5" s="228"/>
      <c r="J5" s="10">
        <v>30</v>
      </c>
      <c r="K5" s="52">
        <v>40</v>
      </c>
      <c r="L5" s="18">
        <v>46493.08146000001</v>
      </c>
      <c r="M5" s="70">
        <f>L5*(1-Север_ккб!$O$2)</f>
        <v>46493.08146000001</v>
      </c>
    </row>
    <row r="6" spans="1:13" ht="12.75">
      <c r="A6" s="226" t="s">
        <v>1853</v>
      </c>
      <c r="B6" s="226"/>
      <c r="C6" s="52">
        <v>1</v>
      </c>
      <c r="D6" s="227" t="s">
        <v>1854</v>
      </c>
      <c r="E6" s="52">
        <v>1.1</v>
      </c>
      <c r="F6" s="52" t="s">
        <v>1851</v>
      </c>
      <c r="G6" s="52"/>
      <c r="H6" s="228" t="s">
        <v>1852</v>
      </c>
      <c r="I6" s="228"/>
      <c r="J6" s="10">
        <v>30</v>
      </c>
      <c r="K6" s="52">
        <v>41</v>
      </c>
      <c r="L6" s="18">
        <v>52786.88352</v>
      </c>
      <c r="M6" s="70">
        <f>L6*(1-Север_ккб!$O$2)</f>
        <v>52786.88352</v>
      </c>
    </row>
    <row r="7" spans="1:13" ht="12.75">
      <c r="A7" s="226" t="s">
        <v>1855</v>
      </c>
      <c r="B7" s="226"/>
      <c r="C7" s="52">
        <v>1</v>
      </c>
      <c r="D7" s="227" t="s">
        <v>1856</v>
      </c>
      <c r="E7" s="52">
        <v>0.9</v>
      </c>
      <c r="F7" s="52" t="s">
        <v>1851</v>
      </c>
      <c r="G7" s="52"/>
      <c r="H7" s="228" t="s">
        <v>1852</v>
      </c>
      <c r="I7" s="228"/>
      <c r="J7" s="10">
        <v>30</v>
      </c>
      <c r="K7" s="52">
        <v>48</v>
      </c>
      <c r="L7" s="18">
        <v>64323.70056000001</v>
      </c>
      <c r="M7" s="70">
        <f>L7*(1-Север_ккб!$O$2)</f>
        <v>64323.70056000001</v>
      </c>
    </row>
    <row r="8" spans="1:13" ht="12.75" customHeight="1">
      <c r="A8" s="226" t="s">
        <v>1857</v>
      </c>
      <c r="B8" s="226"/>
      <c r="C8" s="52">
        <v>1</v>
      </c>
      <c r="D8" s="227" t="s">
        <v>1858</v>
      </c>
      <c r="E8" s="52">
        <v>0.8</v>
      </c>
      <c r="F8" s="52" t="s">
        <v>1851</v>
      </c>
      <c r="G8" s="52"/>
      <c r="H8" s="228" t="s">
        <v>1852</v>
      </c>
      <c r="I8" s="228"/>
      <c r="J8" s="10">
        <v>30</v>
      </c>
      <c r="K8" s="52">
        <v>51</v>
      </c>
      <c r="L8" s="18">
        <v>70650.26388</v>
      </c>
      <c r="M8" s="70">
        <f>L8*(1-Север_ккб!$O$2)</f>
        <v>70650.26388</v>
      </c>
    </row>
    <row r="9" spans="1:13" ht="12.75" customHeight="1">
      <c r="A9" s="226" t="s">
        <v>1859</v>
      </c>
      <c r="B9" s="226"/>
      <c r="C9" s="52">
        <v>2</v>
      </c>
      <c r="D9" s="227" t="s">
        <v>1860</v>
      </c>
      <c r="E9" s="229">
        <v>2</v>
      </c>
      <c r="F9" s="52" t="s">
        <v>1851</v>
      </c>
      <c r="G9" s="52"/>
      <c r="H9" s="228" t="s">
        <v>1852</v>
      </c>
      <c r="I9" s="228"/>
      <c r="J9" s="10">
        <v>30</v>
      </c>
      <c r="K9" s="52">
        <v>60</v>
      </c>
      <c r="L9" s="18">
        <v>72835.56126</v>
      </c>
      <c r="M9" s="70">
        <f>L9*(1-Север_ккб!$O$2)</f>
        <v>72835.56126</v>
      </c>
    </row>
    <row r="10" spans="1:13" ht="12.75" customHeight="1">
      <c r="A10" s="226" t="s">
        <v>1861</v>
      </c>
      <c r="B10" s="226"/>
      <c r="C10" s="52">
        <v>2</v>
      </c>
      <c r="D10" s="227" t="s">
        <v>1862</v>
      </c>
      <c r="E10" s="52">
        <v>1.9</v>
      </c>
      <c r="F10" s="52" t="s">
        <v>1863</v>
      </c>
      <c r="G10" s="52"/>
      <c r="H10" s="228" t="s">
        <v>1852</v>
      </c>
      <c r="I10" s="228"/>
      <c r="J10" s="10">
        <v>30</v>
      </c>
      <c r="K10" s="52">
        <v>58</v>
      </c>
      <c r="L10" s="18">
        <v>78034.89456000002</v>
      </c>
      <c r="M10" s="70">
        <f>L10*(1-Север_ккб!$O$2)</f>
        <v>78034.89456000002</v>
      </c>
    </row>
    <row r="11" spans="1:13" ht="12.75" customHeight="1">
      <c r="A11" s="226" t="s">
        <v>1864</v>
      </c>
      <c r="B11" s="226"/>
      <c r="C11" s="52">
        <v>2</v>
      </c>
      <c r="D11" s="227" t="s">
        <v>1865</v>
      </c>
      <c r="E11" s="52">
        <v>1.8</v>
      </c>
      <c r="F11" s="52" t="s">
        <v>1863</v>
      </c>
      <c r="G11" s="52"/>
      <c r="H11" s="228" t="s">
        <v>1852</v>
      </c>
      <c r="I11" s="228"/>
      <c r="J11" s="10">
        <v>30</v>
      </c>
      <c r="K11" s="52">
        <v>60</v>
      </c>
      <c r="L11" s="18">
        <v>94081.84506000002</v>
      </c>
      <c r="M11" s="70">
        <f>L11*(1-Север_ккб!$O$2)</f>
        <v>94081.84506000002</v>
      </c>
    </row>
    <row r="12" spans="1:13" ht="12.75" customHeight="1">
      <c r="A12" s="226" t="s">
        <v>1866</v>
      </c>
      <c r="B12" s="226"/>
      <c r="C12" s="52">
        <v>3</v>
      </c>
      <c r="D12" s="227" t="s">
        <v>1867</v>
      </c>
      <c r="E12" s="52">
        <v>3.05</v>
      </c>
      <c r="F12" s="52" t="s">
        <v>1863</v>
      </c>
      <c r="G12" s="52"/>
      <c r="H12" s="228" t="s">
        <v>1852</v>
      </c>
      <c r="I12" s="228"/>
      <c r="J12" s="10">
        <v>30</v>
      </c>
      <c r="K12" s="52">
        <v>68</v>
      </c>
      <c r="L12" s="18">
        <v>97232.99292000002</v>
      </c>
      <c r="M12" s="70">
        <f>L12*(1-Север_ккб!$O$2)</f>
        <v>97232.99292000002</v>
      </c>
    </row>
    <row r="13" spans="1:13" ht="12.75" customHeight="1">
      <c r="A13" s="226" t="s">
        <v>1868</v>
      </c>
      <c r="B13" s="226"/>
      <c r="C13" s="52">
        <v>3</v>
      </c>
      <c r="D13" s="227" t="s">
        <v>1869</v>
      </c>
      <c r="E13" s="229">
        <v>3</v>
      </c>
      <c r="F13" s="52" t="s">
        <v>1863</v>
      </c>
      <c r="G13" s="52"/>
      <c r="H13" s="228" t="s">
        <v>1852</v>
      </c>
      <c r="I13" s="228"/>
      <c r="J13" s="10">
        <v>30</v>
      </c>
      <c r="K13" s="52">
        <v>77</v>
      </c>
      <c r="L13" s="18">
        <v>118368.85914000002</v>
      </c>
      <c r="M13" s="70">
        <f>L13*(1-Север_ккб!$O$2)</f>
        <v>118368.85914000002</v>
      </c>
    </row>
    <row r="14" spans="1:13" ht="12.75" customHeight="1">
      <c r="A14" s="226" t="s">
        <v>1870</v>
      </c>
      <c r="B14" s="226"/>
      <c r="C14" s="52">
        <v>3</v>
      </c>
      <c r="D14" s="227" t="s">
        <v>1871</v>
      </c>
      <c r="E14" s="52">
        <v>2.9</v>
      </c>
      <c r="F14" s="52" t="s">
        <v>1863</v>
      </c>
      <c r="G14" s="52"/>
      <c r="H14" s="228" t="s">
        <v>1852</v>
      </c>
      <c r="I14" s="228"/>
      <c r="J14" s="10">
        <v>30</v>
      </c>
      <c r="K14" s="52">
        <v>78</v>
      </c>
      <c r="L14" s="18">
        <v>128374.39062000003</v>
      </c>
      <c r="M14" s="70">
        <f>L14*(1-Север_ккб!$O$2)</f>
        <v>128374.39062000003</v>
      </c>
    </row>
    <row r="15" spans="1:13" ht="12.75">
      <c r="A15" s="225" t="s">
        <v>1872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</row>
    <row r="16" spans="1:13" ht="12.75" customHeight="1">
      <c r="A16" s="226" t="s">
        <v>1873</v>
      </c>
      <c r="B16" s="226"/>
      <c r="C16" s="52">
        <v>1</v>
      </c>
      <c r="D16" s="227" t="s">
        <v>1874</v>
      </c>
      <c r="E16" s="229">
        <v>1</v>
      </c>
      <c r="F16" s="52" t="s">
        <v>1851</v>
      </c>
      <c r="G16" s="52"/>
      <c r="H16" s="228" t="s">
        <v>1875</v>
      </c>
      <c r="I16" s="228"/>
      <c r="J16" s="10">
        <v>30</v>
      </c>
      <c r="K16" s="52">
        <v>52</v>
      </c>
      <c r="L16" s="18">
        <v>66325.77756000002</v>
      </c>
      <c r="M16" s="70">
        <f>L16*(1-Север_ккб!$O$2)</f>
        <v>66325.77756000002</v>
      </c>
    </row>
    <row r="17" spans="1:13" ht="12.75">
      <c r="A17" s="226" t="s">
        <v>1876</v>
      </c>
      <c r="B17" s="226"/>
      <c r="C17" s="52">
        <v>1</v>
      </c>
      <c r="D17" s="227" t="s">
        <v>1877</v>
      </c>
      <c r="E17" s="52">
        <v>0.8</v>
      </c>
      <c r="F17" s="52" t="s">
        <v>1851</v>
      </c>
      <c r="G17" s="52"/>
      <c r="H17" s="228" t="s">
        <v>1875</v>
      </c>
      <c r="I17" s="228"/>
      <c r="J17" s="10">
        <v>30</v>
      </c>
      <c r="K17" s="52">
        <v>51</v>
      </c>
      <c r="L17" s="18">
        <v>76735.36458000001</v>
      </c>
      <c r="M17" s="70">
        <f>L17*(1-Север_ккб!$O$2)</f>
        <v>76735.36458000001</v>
      </c>
    </row>
    <row r="18" spans="1:13" ht="12.75">
      <c r="A18" s="225" t="s">
        <v>1872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</row>
    <row r="19" spans="1:13" ht="12.75">
      <c r="A19" s="226" t="s">
        <v>1878</v>
      </c>
      <c r="B19" s="226"/>
      <c r="C19" s="52">
        <v>2</v>
      </c>
      <c r="D19" s="227" t="s">
        <v>1879</v>
      </c>
      <c r="E19" s="52">
        <v>2.1</v>
      </c>
      <c r="F19" s="52" t="s">
        <v>1851</v>
      </c>
      <c r="G19" s="52"/>
      <c r="H19" s="228" t="s">
        <v>1875</v>
      </c>
      <c r="I19" s="228"/>
      <c r="J19" s="10">
        <v>30</v>
      </c>
      <c r="K19" s="52">
        <v>61</v>
      </c>
      <c r="L19" s="18">
        <v>78021.54738</v>
      </c>
      <c r="M19" s="70">
        <f>L19*(1-Север_ккб!$O$2)</f>
        <v>78021.54738</v>
      </c>
    </row>
    <row r="20" spans="1:13" ht="12.75">
      <c r="A20" s="226" t="s">
        <v>1880</v>
      </c>
      <c r="B20" s="226"/>
      <c r="C20" s="52">
        <v>2</v>
      </c>
      <c r="D20" s="230" t="s">
        <v>1881</v>
      </c>
      <c r="E20" s="228" t="s">
        <v>1882</v>
      </c>
      <c r="F20" s="52" t="s">
        <v>1863</v>
      </c>
      <c r="G20" s="52"/>
      <c r="H20" s="228" t="s">
        <v>1875</v>
      </c>
      <c r="I20" s="228"/>
      <c r="J20" s="10">
        <v>30</v>
      </c>
      <c r="K20" s="52">
        <v>71</v>
      </c>
      <c r="L20" s="18">
        <v>84003.51078000001</v>
      </c>
      <c r="M20" s="70">
        <f>L20*(1-Север_ккб!$O$2)</f>
        <v>84003.51078000001</v>
      </c>
    </row>
    <row r="21" spans="1:13" ht="12.75">
      <c r="A21" s="226" t="s">
        <v>1883</v>
      </c>
      <c r="B21" s="226"/>
      <c r="C21" s="52">
        <v>3</v>
      </c>
      <c r="D21" s="227" t="s">
        <v>1884</v>
      </c>
      <c r="E21" s="52">
        <v>3.1</v>
      </c>
      <c r="F21" s="52" t="s">
        <v>1863</v>
      </c>
      <c r="G21" s="52"/>
      <c r="H21" s="228" t="s">
        <v>1875</v>
      </c>
      <c r="I21" s="228"/>
      <c r="J21" s="10">
        <v>30</v>
      </c>
      <c r="K21" s="52">
        <v>78</v>
      </c>
      <c r="L21" s="18">
        <v>106635.47454000001</v>
      </c>
      <c r="M21" s="70">
        <f>L21*(1-Север_ккб!$O$2)</f>
        <v>106635.47454000001</v>
      </c>
    </row>
    <row r="22" spans="1:13" ht="12.75">
      <c r="A22" s="226" t="s">
        <v>1885</v>
      </c>
      <c r="B22" s="226"/>
      <c r="C22" s="52">
        <v>3</v>
      </c>
      <c r="D22" s="227" t="s">
        <v>1886</v>
      </c>
      <c r="E22" s="52">
        <v>3.1</v>
      </c>
      <c r="F22" s="52" t="s">
        <v>1863</v>
      </c>
      <c r="G22" s="52"/>
      <c r="H22" s="228" t="s">
        <v>1875</v>
      </c>
      <c r="I22" s="228"/>
      <c r="J22" s="10">
        <v>30</v>
      </c>
      <c r="K22" s="52">
        <v>77</v>
      </c>
      <c r="L22" s="18">
        <v>117686.93958000003</v>
      </c>
      <c r="M22" s="70">
        <f>L22*(1-Север_ккб!$O$2)</f>
        <v>117686.93958000003</v>
      </c>
    </row>
    <row r="23" spans="1:13" ht="12.75">
      <c r="A23" s="226" t="s">
        <v>1887</v>
      </c>
      <c r="B23" s="226"/>
      <c r="C23" s="52">
        <v>3</v>
      </c>
      <c r="D23" s="227" t="s">
        <v>1888</v>
      </c>
      <c r="E23" s="52">
        <v>1.9</v>
      </c>
      <c r="F23" s="52" t="s">
        <v>1863</v>
      </c>
      <c r="G23" s="52"/>
      <c r="H23" s="228" t="s">
        <v>1875</v>
      </c>
      <c r="I23" s="228"/>
      <c r="J23" s="10">
        <v>30</v>
      </c>
      <c r="K23" s="52">
        <v>88</v>
      </c>
      <c r="L23" s="18">
        <v>140964.42150000003</v>
      </c>
      <c r="M23" s="70">
        <f>L23*(1-Север_ккб!$O$2)</f>
        <v>140964.42150000003</v>
      </c>
    </row>
    <row r="24" spans="1:13" ht="12.75">
      <c r="A24" s="225" t="s">
        <v>1848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</row>
    <row r="25" spans="1:13" ht="12.75">
      <c r="A25" s="226" t="s">
        <v>1889</v>
      </c>
      <c r="B25" s="226"/>
      <c r="C25" s="52">
        <v>4</v>
      </c>
      <c r="D25" s="227" t="s">
        <v>1890</v>
      </c>
      <c r="E25" s="52">
        <v>2.5</v>
      </c>
      <c r="F25" s="52" t="s">
        <v>1863</v>
      </c>
      <c r="G25" s="52"/>
      <c r="H25" s="228" t="s">
        <v>1852</v>
      </c>
      <c r="I25" s="228"/>
      <c r="J25" s="10">
        <v>30</v>
      </c>
      <c r="K25" s="52">
        <v>98</v>
      </c>
      <c r="L25" s="18">
        <v>174653.9172</v>
      </c>
      <c r="M25" s="70">
        <f>L25*(1-Север_ккб!$O$2)</f>
        <v>174653.9172</v>
      </c>
    </row>
    <row r="26" spans="1:13" ht="12.75">
      <c r="A26" s="226" t="s">
        <v>1891</v>
      </c>
      <c r="B26" s="226"/>
      <c r="C26" s="52">
        <v>4</v>
      </c>
      <c r="D26" s="227" t="s">
        <v>1892</v>
      </c>
      <c r="E26" s="52">
        <v>2.6</v>
      </c>
      <c r="F26" s="52" t="s">
        <v>1863</v>
      </c>
      <c r="G26" s="52"/>
      <c r="H26" s="228" t="s">
        <v>1852</v>
      </c>
      <c r="I26" s="228"/>
      <c r="J26" s="10">
        <v>30</v>
      </c>
      <c r="K26" s="52">
        <v>108</v>
      </c>
      <c r="L26" s="18">
        <v>188818.91532000006</v>
      </c>
      <c r="M26" s="70">
        <f>L26*(1-Север_ккб!$O$2)</f>
        <v>188818.91532000006</v>
      </c>
    </row>
    <row r="27" spans="1:13" ht="12.75">
      <c r="A27" s="226" t="s">
        <v>1893</v>
      </c>
      <c r="B27" s="226"/>
      <c r="C27" s="52">
        <v>5</v>
      </c>
      <c r="D27" s="227" t="s">
        <v>1894</v>
      </c>
      <c r="E27" s="52">
        <v>4</v>
      </c>
      <c r="F27" s="52" t="s">
        <v>1863</v>
      </c>
      <c r="G27" s="52"/>
      <c r="H27" s="228" t="s">
        <v>1852</v>
      </c>
      <c r="I27" s="228"/>
      <c r="J27" s="10">
        <v>30</v>
      </c>
      <c r="K27" s="52">
        <v>140</v>
      </c>
      <c r="L27" s="18">
        <v>224728.89642000003</v>
      </c>
      <c r="M27" s="70">
        <f>L27*(1-Север_ккб!$O$2)</f>
        <v>224728.89642000003</v>
      </c>
    </row>
    <row r="28" spans="1:13" ht="12.75">
      <c r="A28" s="226" t="s">
        <v>1895</v>
      </c>
      <c r="B28" s="226"/>
      <c r="C28" s="52">
        <v>5</v>
      </c>
      <c r="D28" s="227" t="s">
        <v>1896</v>
      </c>
      <c r="E28" s="52">
        <v>4</v>
      </c>
      <c r="F28" s="52" t="s">
        <v>1863</v>
      </c>
      <c r="G28" s="52"/>
      <c r="H28" s="228" t="s">
        <v>1852</v>
      </c>
      <c r="I28" s="228"/>
      <c r="J28" s="10">
        <v>30</v>
      </c>
      <c r="K28" s="52">
        <v>145</v>
      </c>
      <c r="L28" s="18">
        <v>241679.81502</v>
      </c>
      <c r="M28" s="70">
        <f>L28*(1-Север_ккб!$O$2)</f>
        <v>241679.81502</v>
      </c>
    </row>
    <row r="29" spans="1:13" ht="12.75">
      <c r="A29" s="226" t="s">
        <v>1897</v>
      </c>
      <c r="B29" s="226"/>
      <c r="C29" s="52">
        <v>5</v>
      </c>
      <c r="D29" s="227" t="s">
        <v>1898</v>
      </c>
      <c r="E29" s="52">
        <v>4</v>
      </c>
      <c r="F29" s="52" t="s">
        <v>1863</v>
      </c>
      <c r="G29" s="52"/>
      <c r="H29" s="228" t="s">
        <v>1852</v>
      </c>
      <c r="I29" s="228"/>
      <c r="J29" s="10">
        <v>30</v>
      </c>
      <c r="K29" s="52">
        <v>149</v>
      </c>
      <c r="L29" s="18">
        <v>267664.34772</v>
      </c>
      <c r="M29" s="70">
        <f>L29*(1-Север_ккб!$O$2)</f>
        <v>267664.34772</v>
      </c>
    </row>
    <row r="30" spans="1:13" ht="12.75">
      <c r="A30" s="226" t="s">
        <v>1899</v>
      </c>
      <c r="B30" s="226"/>
      <c r="C30" s="52">
        <v>4</v>
      </c>
      <c r="D30" s="227" t="s">
        <v>1900</v>
      </c>
      <c r="E30" s="52">
        <v>4</v>
      </c>
      <c r="F30" s="52" t="s">
        <v>1863</v>
      </c>
      <c r="G30" s="52"/>
      <c r="H30" s="228" t="s">
        <v>1852</v>
      </c>
      <c r="I30" s="228"/>
      <c r="J30" s="10">
        <v>30</v>
      </c>
      <c r="K30" s="52">
        <v>152</v>
      </c>
      <c r="L30" s="18">
        <v>280583.2045800001</v>
      </c>
      <c r="M30" s="70">
        <f>L30*(1-Север_ккб!$O$2)</f>
        <v>280583.2045800001</v>
      </c>
    </row>
    <row r="31" spans="1:13" ht="12.75">
      <c r="A31" s="225" t="s">
        <v>1901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</row>
    <row r="32" spans="1:13" ht="12.75">
      <c r="A32" s="226" t="s">
        <v>1902</v>
      </c>
      <c r="B32" s="226"/>
      <c r="C32" s="52">
        <v>4</v>
      </c>
      <c r="D32" s="227" t="s">
        <v>1903</v>
      </c>
      <c r="E32" s="52">
        <v>2.2</v>
      </c>
      <c r="F32" s="52" t="s">
        <v>1863</v>
      </c>
      <c r="G32" s="52"/>
      <c r="H32" s="228" t="s">
        <v>1904</v>
      </c>
      <c r="I32" s="228"/>
      <c r="J32" s="10">
        <v>30</v>
      </c>
      <c r="K32" s="52">
        <v>107</v>
      </c>
      <c r="L32" s="18">
        <v>171505.19610000003</v>
      </c>
      <c r="M32" s="70">
        <f>L32*(1-Север_ккб!$O$2)</f>
        <v>171505.19610000003</v>
      </c>
    </row>
    <row r="33" spans="1:13" ht="12.75">
      <c r="A33" s="226" t="s">
        <v>1905</v>
      </c>
      <c r="B33" s="226"/>
      <c r="C33" s="52">
        <v>4</v>
      </c>
      <c r="D33" s="227" t="s">
        <v>1906</v>
      </c>
      <c r="E33" s="52">
        <v>2.5</v>
      </c>
      <c r="F33" s="52" t="s">
        <v>1863</v>
      </c>
      <c r="G33" s="52"/>
      <c r="H33" s="228" t="s">
        <v>1904</v>
      </c>
      <c r="I33" s="228"/>
      <c r="J33" s="10">
        <v>30</v>
      </c>
      <c r="K33" s="52">
        <v>111</v>
      </c>
      <c r="L33" s="18">
        <v>191852.36532000007</v>
      </c>
      <c r="M33" s="70">
        <f>L33*(1-Север_ккб!$O$2)</f>
        <v>191852.36532000007</v>
      </c>
    </row>
    <row r="34" spans="1:13" ht="12.75">
      <c r="A34" s="226" t="s">
        <v>1907</v>
      </c>
      <c r="B34" s="226"/>
      <c r="C34" s="52">
        <v>4</v>
      </c>
      <c r="D34" s="227" t="s">
        <v>1908</v>
      </c>
      <c r="E34" s="52">
        <v>2.6</v>
      </c>
      <c r="F34" s="52" t="s">
        <v>1863</v>
      </c>
      <c r="G34" s="52"/>
      <c r="H34" s="228" t="s">
        <v>1904</v>
      </c>
      <c r="I34" s="228"/>
      <c r="J34" s="10">
        <v>30</v>
      </c>
      <c r="K34" s="52">
        <v>110</v>
      </c>
      <c r="L34" s="18">
        <v>204528.54618</v>
      </c>
      <c r="M34" s="70">
        <f>L34*(1-Север_ккб!$O$2)</f>
        <v>204528.54618</v>
      </c>
    </row>
    <row r="35" spans="1:13" ht="12.75">
      <c r="A35" s="225" t="s">
        <v>1872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</row>
    <row r="36" spans="1:13" ht="12.75">
      <c r="A36" s="226" t="s">
        <v>1909</v>
      </c>
      <c r="B36" s="226"/>
      <c r="C36" s="52">
        <v>5</v>
      </c>
      <c r="D36" s="231" t="s">
        <v>1910</v>
      </c>
      <c r="E36" s="52">
        <v>4</v>
      </c>
      <c r="F36" s="52" t="s">
        <v>1863</v>
      </c>
      <c r="G36" s="52"/>
      <c r="H36" s="228" t="s">
        <v>1875</v>
      </c>
      <c r="I36" s="228"/>
      <c r="J36" s="10">
        <v>30</v>
      </c>
      <c r="K36" s="52">
        <v>164</v>
      </c>
      <c r="L36" s="18">
        <v>301711.79052000004</v>
      </c>
      <c r="M36" s="70">
        <f>L36*(1-Север_ккб!$O$2)</f>
        <v>301711.79052000004</v>
      </c>
    </row>
    <row r="37" spans="1:13" ht="12.75">
      <c r="A37" s="226" t="s">
        <v>1911</v>
      </c>
      <c r="B37" s="226"/>
      <c r="C37" s="52">
        <v>5</v>
      </c>
      <c r="D37" s="232" t="s">
        <v>1912</v>
      </c>
      <c r="E37" s="52">
        <v>4</v>
      </c>
      <c r="F37" s="52" t="s">
        <v>1863</v>
      </c>
      <c r="G37" s="52"/>
      <c r="H37" s="228" t="s">
        <v>1875</v>
      </c>
      <c r="I37" s="228"/>
      <c r="J37" s="10">
        <v>30</v>
      </c>
      <c r="K37" s="52">
        <v>171</v>
      </c>
      <c r="L37" s="18">
        <v>314508.096</v>
      </c>
      <c r="M37" s="70">
        <f>L37*(1-Север_ккб!$O$2)</f>
        <v>314508.096</v>
      </c>
    </row>
    <row r="38" spans="1:13" ht="12.75">
      <c r="A38" s="225" t="s">
        <v>1901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</row>
    <row r="39" spans="1:13" ht="12.75">
      <c r="A39" s="226" t="s">
        <v>1913</v>
      </c>
      <c r="B39" s="226"/>
      <c r="C39" s="52">
        <v>5</v>
      </c>
      <c r="D39" s="231" t="s">
        <v>1910</v>
      </c>
      <c r="E39" s="52">
        <v>4</v>
      </c>
      <c r="F39" s="52" t="s">
        <v>1863</v>
      </c>
      <c r="G39" s="52"/>
      <c r="H39" s="228" t="s">
        <v>1904</v>
      </c>
      <c r="I39" s="228"/>
      <c r="J39" s="10">
        <v>30</v>
      </c>
      <c r="K39" s="52">
        <v>164</v>
      </c>
      <c r="L39" s="18">
        <v>325130.02452000004</v>
      </c>
      <c r="M39" s="70">
        <f>L39*(1-Север_ккб!$O$2)</f>
        <v>325130.02452000004</v>
      </c>
    </row>
    <row r="40" spans="1:13" ht="12.75">
      <c r="A40" s="226" t="s">
        <v>1914</v>
      </c>
      <c r="B40" s="226"/>
      <c r="C40" s="52">
        <v>5</v>
      </c>
      <c r="D40" s="232" t="s">
        <v>1912</v>
      </c>
      <c r="E40" s="52">
        <v>4</v>
      </c>
      <c r="F40" s="52" t="s">
        <v>1863</v>
      </c>
      <c r="G40" s="52"/>
      <c r="H40" s="228" t="s">
        <v>1904</v>
      </c>
      <c r="I40" s="228"/>
      <c r="J40" s="10">
        <v>30</v>
      </c>
      <c r="K40" s="52">
        <v>171</v>
      </c>
      <c r="L40" s="18">
        <v>337926.33</v>
      </c>
      <c r="M40" s="70">
        <f>L40*(1-Север_ккб!$O$2)</f>
        <v>337926.33</v>
      </c>
    </row>
    <row r="41" spans="1:13" ht="12.75">
      <c r="A41" s="233" t="s">
        <v>1915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70"/>
    </row>
    <row r="42" spans="1:13" ht="12.75">
      <c r="A42" s="233" t="s">
        <v>1916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70"/>
    </row>
    <row r="43" spans="1:13" ht="12.75">
      <c r="A43" s="225" t="s">
        <v>1917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</row>
    <row r="44" spans="1:13" ht="12.75">
      <c r="A44" s="234" t="s">
        <v>1918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18">
        <v>8637.620338983052</v>
      </c>
      <c r="M44" s="70">
        <f>L44*(1-Север_ккб!$O$2)</f>
        <v>8637.620338983052</v>
      </c>
    </row>
    <row r="45" spans="1:13" ht="12.75">
      <c r="A45" s="234" t="s">
        <v>1919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18">
        <v>1357.3403389830512</v>
      </c>
      <c r="M45" s="70">
        <f>L45*(1-Север_ккб!$O$2)</f>
        <v>1357.3403389830512</v>
      </c>
    </row>
    <row r="46" spans="1:13" ht="12.75">
      <c r="A46" s="234" t="s">
        <v>1920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18">
        <v>1628.8084067796613</v>
      </c>
      <c r="M46" s="70">
        <f>L46*(1-Север_ккб!$O$2)</f>
        <v>1628.8084067796613</v>
      </c>
    </row>
    <row r="47" spans="1:13" ht="12.75">
      <c r="A47" s="234" t="s">
        <v>1921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18">
        <v>1764.5424406779662</v>
      </c>
      <c r="M47" s="70">
        <f>L47*(1-Север_ккб!$O$2)</f>
        <v>1764.5424406779662</v>
      </c>
    </row>
    <row r="48" spans="1:13" ht="12.75">
      <c r="A48" s="234" t="s">
        <v>1922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18">
        <v>1875.5975593220346</v>
      </c>
      <c r="M48" s="70">
        <f>L48*(1-Север_ккб!$O$2)</f>
        <v>1875.5975593220346</v>
      </c>
    </row>
    <row r="49" spans="1:13" ht="12.75">
      <c r="A49" s="235" t="s">
        <v>1923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6">
        <v>11673.7</v>
      </c>
      <c r="M49" s="70">
        <f>L49*(1-Север_ккб!$O$2)</f>
        <v>11673.7</v>
      </c>
    </row>
    <row r="50" spans="1:13" ht="12.75">
      <c r="A50" s="234" t="s">
        <v>1924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7"/>
      <c r="M50" s="70"/>
    </row>
    <row r="51" spans="1:13" ht="12.75">
      <c r="A51" s="226" t="s">
        <v>1925</v>
      </c>
      <c r="B51" s="238" t="s">
        <v>1926</v>
      </c>
      <c r="C51" s="238"/>
      <c r="D51" s="238"/>
      <c r="E51" s="238"/>
      <c r="F51" s="238"/>
      <c r="G51" s="238"/>
      <c r="H51" s="238"/>
      <c r="I51" s="238"/>
      <c r="J51" s="238"/>
      <c r="K51" s="238"/>
      <c r="L51" s="18">
        <v>6309.576000000001</v>
      </c>
      <c r="M51" s="70">
        <f>L51*(1-Север_ккб!$O$2)</f>
        <v>6309.576000000001</v>
      </c>
    </row>
    <row r="52" spans="1:13" ht="12.75">
      <c r="A52" s="226" t="s">
        <v>1927</v>
      </c>
      <c r="B52" s="238" t="s">
        <v>1928</v>
      </c>
      <c r="C52" s="238"/>
      <c r="D52" s="238"/>
      <c r="E52" s="238"/>
      <c r="F52" s="238"/>
      <c r="G52" s="238"/>
      <c r="H52" s="238"/>
      <c r="I52" s="238"/>
      <c r="J52" s="238"/>
      <c r="K52" s="238"/>
      <c r="L52" s="18">
        <v>3397.464</v>
      </c>
      <c r="M52" s="70">
        <f>L52*(1-Север_ккб!$O$2)</f>
        <v>3397.464</v>
      </c>
    </row>
    <row r="53" spans="1:13" ht="12.75">
      <c r="A53" s="226" t="s">
        <v>1929</v>
      </c>
      <c r="B53" s="238" t="s">
        <v>1930</v>
      </c>
      <c r="C53" s="238"/>
      <c r="D53" s="238"/>
      <c r="E53" s="238"/>
      <c r="F53" s="238"/>
      <c r="G53" s="238"/>
      <c r="H53" s="238"/>
      <c r="I53" s="238"/>
      <c r="J53" s="238"/>
      <c r="K53" s="238"/>
      <c r="L53" s="18">
        <v>4853.52</v>
      </c>
      <c r="M53" s="70">
        <f>L53*(1-Север_ккб!$O$2)</f>
        <v>4853.52</v>
      </c>
    </row>
    <row r="54" spans="1:13" ht="12.75">
      <c r="A54" s="226" t="s">
        <v>1931</v>
      </c>
      <c r="B54" s="238" t="s">
        <v>1932</v>
      </c>
      <c r="C54" s="238"/>
      <c r="D54" s="238"/>
      <c r="E54" s="238"/>
      <c r="F54" s="238"/>
      <c r="G54" s="238"/>
      <c r="H54" s="238"/>
      <c r="I54" s="238"/>
      <c r="J54" s="238"/>
      <c r="K54" s="238"/>
      <c r="L54" s="18">
        <v>2912.112</v>
      </c>
      <c r="M54" s="70">
        <f>L54*(1-Север_ккб!$O$2)</f>
        <v>2912.112</v>
      </c>
    </row>
    <row r="55" spans="1:13" ht="12.75">
      <c r="A55" s="226" t="s">
        <v>1933</v>
      </c>
      <c r="B55" s="238" t="s">
        <v>1934</v>
      </c>
      <c r="C55" s="238"/>
      <c r="D55" s="238"/>
      <c r="E55" s="238"/>
      <c r="F55" s="238"/>
      <c r="G55" s="238"/>
      <c r="H55" s="238"/>
      <c r="I55" s="238"/>
      <c r="J55" s="238"/>
      <c r="K55" s="238"/>
      <c r="L55" s="18">
        <v>2912.112</v>
      </c>
      <c r="M55" s="70">
        <f>L55*(1-Север_ккб!$O$2)</f>
        <v>2912.112</v>
      </c>
    </row>
    <row r="56" spans="1:13" ht="12.75">
      <c r="A56" s="226" t="s">
        <v>1935</v>
      </c>
      <c r="B56" s="238" t="s">
        <v>1936</v>
      </c>
      <c r="C56" s="238"/>
      <c r="D56" s="238"/>
      <c r="E56" s="238"/>
      <c r="F56" s="238"/>
      <c r="G56" s="238"/>
      <c r="H56" s="238"/>
      <c r="I56" s="238"/>
      <c r="J56" s="238"/>
      <c r="K56" s="238"/>
      <c r="L56" s="18">
        <v>15470.595000000001</v>
      </c>
      <c r="M56" s="70">
        <f>L56*(1-Север_ккб!$O$2)</f>
        <v>15470.595000000001</v>
      </c>
    </row>
    <row r="57" spans="1:13" ht="12.75">
      <c r="A57" s="226" t="s">
        <v>1937</v>
      </c>
      <c r="B57" s="238" t="s">
        <v>1938</v>
      </c>
      <c r="C57" s="238"/>
      <c r="D57" s="238"/>
      <c r="E57" s="238"/>
      <c r="F57" s="238"/>
      <c r="G57" s="238"/>
      <c r="H57" s="238"/>
      <c r="I57" s="238"/>
      <c r="J57" s="238"/>
      <c r="K57" s="238"/>
      <c r="L57" s="18">
        <v>7644.294</v>
      </c>
      <c r="M57" s="70">
        <f>L57*(1-Север_ккб!$O$2)</f>
        <v>7644.294</v>
      </c>
    </row>
    <row r="58" spans="1:13" ht="12.75">
      <c r="A58" s="226" t="s">
        <v>1939</v>
      </c>
      <c r="B58" s="238" t="s">
        <v>1940</v>
      </c>
      <c r="C58" s="238"/>
      <c r="D58" s="238"/>
      <c r="E58" s="238"/>
      <c r="F58" s="238"/>
      <c r="G58" s="238"/>
      <c r="H58" s="238"/>
      <c r="I58" s="238"/>
      <c r="J58" s="238"/>
      <c r="K58" s="238"/>
      <c r="L58" s="18">
        <v>1850.4045</v>
      </c>
      <c r="M58" s="70">
        <f>L58*(1-Север_ккб!$O$2)</f>
        <v>1850.4045</v>
      </c>
    </row>
    <row r="59" spans="1:13" ht="12.75">
      <c r="A59" s="226" t="s">
        <v>1941</v>
      </c>
      <c r="B59" s="238" t="s">
        <v>1942</v>
      </c>
      <c r="C59" s="238"/>
      <c r="D59" s="238"/>
      <c r="E59" s="238"/>
      <c r="F59" s="238"/>
      <c r="G59" s="238"/>
      <c r="H59" s="238"/>
      <c r="I59" s="238"/>
      <c r="J59" s="238"/>
      <c r="K59" s="238"/>
      <c r="L59" s="18">
        <v>9100.35</v>
      </c>
      <c r="M59" s="70">
        <f>L59*(1-Север_ккб!$O$2)</f>
        <v>9100.35</v>
      </c>
    </row>
    <row r="60" spans="1:13" ht="12.75">
      <c r="A60" s="226" t="s">
        <v>1943</v>
      </c>
      <c r="B60" s="238" t="s">
        <v>1944</v>
      </c>
      <c r="C60" s="238"/>
      <c r="D60" s="238"/>
      <c r="E60" s="238"/>
      <c r="F60" s="238"/>
      <c r="G60" s="238"/>
      <c r="H60" s="238"/>
      <c r="I60" s="238"/>
      <c r="J60" s="238"/>
      <c r="K60" s="238"/>
      <c r="L60" s="18">
        <v>4004.154</v>
      </c>
      <c r="M60" s="70">
        <f>L60*(1-Север_ккб!$O$2)</f>
        <v>4004.154</v>
      </c>
    </row>
    <row r="61" spans="1:13" ht="12.75">
      <c r="A61" s="226" t="s">
        <v>1945</v>
      </c>
      <c r="B61" s="238" t="s">
        <v>1946</v>
      </c>
      <c r="C61" s="238"/>
      <c r="D61" s="238"/>
      <c r="E61" s="238"/>
      <c r="F61" s="238"/>
      <c r="G61" s="238"/>
      <c r="H61" s="238"/>
      <c r="I61" s="238"/>
      <c r="J61" s="238"/>
      <c r="K61" s="238"/>
      <c r="L61" s="18">
        <v>5338.872</v>
      </c>
      <c r="M61" s="70">
        <f>L61*(1-Север_ккб!$O$2)</f>
        <v>5338.872</v>
      </c>
    </row>
    <row r="62" spans="1:13" ht="12.75">
      <c r="A62" s="226"/>
      <c r="B62" s="238" t="s">
        <v>1947</v>
      </c>
      <c r="C62" s="238"/>
      <c r="D62" s="238"/>
      <c r="E62" s="238"/>
      <c r="F62" s="238"/>
      <c r="G62" s="238"/>
      <c r="H62" s="238"/>
      <c r="I62" s="238"/>
      <c r="J62" s="238"/>
      <c r="K62" s="238"/>
      <c r="L62" s="18">
        <v>3276.126</v>
      </c>
      <c r="M62" s="70">
        <f>L62*(1-Север_ккб!$O$2)</f>
        <v>3276.126</v>
      </c>
    </row>
    <row r="63" spans="1:13" ht="12.75">
      <c r="A63" s="226" t="s">
        <v>1948</v>
      </c>
      <c r="B63" s="238" t="s">
        <v>1949</v>
      </c>
      <c r="C63" s="238"/>
      <c r="D63" s="238"/>
      <c r="E63" s="238"/>
      <c r="F63" s="238"/>
      <c r="G63" s="238"/>
      <c r="H63" s="238"/>
      <c r="I63" s="238"/>
      <c r="J63" s="238"/>
      <c r="K63" s="238"/>
      <c r="L63" s="18">
        <v>7886.97</v>
      </c>
      <c r="M63" s="70">
        <f>L63*(1-Север_ккб!$O$2)</f>
        <v>7886.97</v>
      </c>
    </row>
    <row r="64" spans="1:13" ht="12.75">
      <c r="A64" s="225" t="s">
        <v>1950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</row>
    <row r="65" spans="1:13" ht="12.75">
      <c r="A65" s="235" t="s">
        <v>1951</v>
      </c>
      <c r="B65" s="235"/>
      <c r="C65" s="238" t="s">
        <v>1952</v>
      </c>
      <c r="D65" s="239"/>
      <c r="E65" s="239"/>
      <c r="F65" s="239"/>
      <c r="G65" s="239"/>
      <c r="H65" s="239"/>
      <c r="I65" s="239"/>
      <c r="J65" s="10"/>
      <c r="K65" s="239"/>
      <c r="L65" s="18">
        <v>18200.7</v>
      </c>
      <c r="M65" s="70">
        <f>L65*(1-Север_ккб!$O$2)</f>
        <v>18200.7</v>
      </c>
    </row>
    <row r="66" spans="1:13" ht="12.75">
      <c r="A66" s="235"/>
      <c r="B66" s="235"/>
      <c r="C66" s="238" t="s">
        <v>1953</v>
      </c>
      <c r="D66" s="239"/>
      <c r="E66" s="239"/>
      <c r="F66" s="239"/>
      <c r="G66" s="239"/>
      <c r="H66" s="239"/>
      <c r="I66" s="239"/>
      <c r="J66" s="10"/>
      <c r="K66" s="239"/>
      <c r="L66" s="18">
        <v>9585.702000000001</v>
      </c>
      <c r="M66" s="70">
        <f>L66*(1-Север_ккб!$O$2)</f>
        <v>9585.702000000001</v>
      </c>
    </row>
    <row r="67" spans="1:13" ht="12.75">
      <c r="A67" s="235" t="s">
        <v>1954</v>
      </c>
      <c r="B67" s="235"/>
      <c r="C67" s="240" t="s">
        <v>1955</v>
      </c>
      <c r="D67" s="241"/>
      <c r="E67" s="241"/>
      <c r="F67" s="241"/>
      <c r="G67" s="241"/>
      <c r="H67" s="241"/>
      <c r="I67" s="241"/>
      <c r="J67" s="10"/>
      <c r="K67" s="241"/>
      <c r="L67" s="18">
        <v>8614.998</v>
      </c>
      <c r="M67" s="70">
        <f>L67*(1-Север_ккб!$O$2)</f>
        <v>8614.998</v>
      </c>
    </row>
    <row r="68" spans="1:13" ht="12.75">
      <c r="A68" s="235"/>
      <c r="B68" s="235"/>
      <c r="C68" s="240" t="s">
        <v>1956</v>
      </c>
      <c r="D68" s="241"/>
      <c r="E68" s="241"/>
      <c r="F68" s="241"/>
      <c r="G68" s="241"/>
      <c r="H68" s="241"/>
      <c r="I68" s="241"/>
      <c r="J68" s="10"/>
      <c r="K68" s="242"/>
      <c r="L68" s="18"/>
      <c r="M68" s="70"/>
    </row>
    <row r="69" spans="1:13" ht="12.75">
      <c r="A69" s="235" t="s">
        <v>1957</v>
      </c>
      <c r="B69" s="235"/>
      <c r="C69" s="238" t="s">
        <v>1958</v>
      </c>
      <c r="D69" s="241"/>
      <c r="E69" s="241"/>
      <c r="F69" s="241"/>
      <c r="G69" s="241"/>
      <c r="H69" s="241"/>
      <c r="I69" s="241"/>
      <c r="J69" s="10"/>
      <c r="K69" s="241"/>
      <c r="L69" s="18">
        <v>26573.022</v>
      </c>
      <c r="M69" s="70">
        <f>L69*(1-Север_ккб!$O$2)</f>
        <v>26573.022</v>
      </c>
    </row>
    <row r="70" spans="1:13" ht="12.75">
      <c r="A70" s="235"/>
      <c r="B70" s="235"/>
      <c r="C70" s="238" t="s">
        <v>1959</v>
      </c>
      <c r="D70" s="241"/>
      <c r="E70" s="241"/>
      <c r="F70" s="241"/>
      <c r="G70" s="241"/>
      <c r="H70" s="241"/>
      <c r="I70" s="241"/>
      <c r="J70" s="10"/>
      <c r="K70" s="241"/>
      <c r="L70" s="18">
        <v>17958.024</v>
      </c>
      <c r="M70" s="70">
        <f>L70*(1-Север_ккб!$O$2)</f>
        <v>17958.024</v>
      </c>
    </row>
    <row r="71" spans="1:13" ht="12.75">
      <c r="A71" s="235" t="s">
        <v>1960</v>
      </c>
      <c r="B71" s="235"/>
      <c r="C71" s="243" t="s">
        <v>1961</v>
      </c>
      <c r="D71" s="241"/>
      <c r="E71" s="241"/>
      <c r="F71" s="241"/>
      <c r="G71" s="241"/>
      <c r="H71" s="241"/>
      <c r="I71" s="241"/>
      <c r="J71" s="10"/>
      <c r="K71" s="242"/>
      <c r="L71" s="18">
        <v>17594.01</v>
      </c>
      <c r="M71" s="70">
        <f>L71*(1-Север_ккб!$O$2)</f>
        <v>17594.01</v>
      </c>
    </row>
    <row r="72" spans="1:13" ht="12.75">
      <c r="A72" s="235" t="s">
        <v>1960</v>
      </c>
      <c r="B72" s="235"/>
      <c r="C72" s="243" t="s">
        <v>1962</v>
      </c>
      <c r="D72" s="241"/>
      <c r="E72" s="241"/>
      <c r="F72" s="241"/>
      <c r="G72" s="241"/>
      <c r="H72" s="241"/>
      <c r="I72" s="241"/>
      <c r="J72" s="10"/>
      <c r="K72" s="242"/>
      <c r="L72" s="18">
        <v>8979.012</v>
      </c>
      <c r="M72" s="70">
        <f>L72*(1-Север_ккб!$O$2)</f>
        <v>8979.012</v>
      </c>
    </row>
    <row r="73" spans="1:13" ht="12.75">
      <c r="A73" s="225" t="s">
        <v>1848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</row>
    <row r="74" spans="1:13" ht="12.75">
      <c r="A74" s="226" t="s">
        <v>1963</v>
      </c>
      <c r="B74" s="226"/>
      <c r="C74" s="52">
        <v>1</v>
      </c>
      <c r="D74" s="227" t="s">
        <v>1850</v>
      </c>
      <c r="E74" s="52">
        <v>0.8</v>
      </c>
      <c r="F74" s="228" t="s">
        <v>1851</v>
      </c>
      <c r="G74" s="228"/>
      <c r="H74" s="228" t="s">
        <v>1852</v>
      </c>
      <c r="I74" s="228"/>
      <c r="J74" s="10">
        <v>30</v>
      </c>
      <c r="K74" s="244">
        <v>49</v>
      </c>
      <c r="L74" s="18">
        <v>55131.13368000001</v>
      </c>
      <c r="M74" s="70">
        <f>L74*(1-Север_ккб!$O$2)</f>
        <v>55131.13368000001</v>
      </c>
    </row>
    <row r="75" spans="1:13" ht="12.75">
      <c r="A75" s="226" t="s">
        <v>1964</v>
      </c>
      <c r="B75" s="226"/>
      <c r="C75" s="52">
        <v>1</v>
      </c>
      <c r="D75" s="227" t="s">
        <v>1854</v>
      </c>
      <c r="E75" s="52">
        <v>1.1</v>
      </c>
      <c r="F75" s="228" t="s">
        <v>1851</v>
      </c>
      <c r="G75" s="228"/>
      <c r="H75" s="228" t="s">
        <v>1852</v>
      </c>
      <c r="I75" s="228"/>
      <c r="J75" s="10">
        <v>30</v>
      </c>
      <c r="K75" s="244">
        <v>50</v>
      </c>
      <c r="L75" s="18">
        <v>61424.93574000001</v>
      </c>
      <c r="M75" s="70">
        <f>L75*(1-Север_ккб!$O$2)</f>
        <v>61424.93574000001</v>
      </c>
    </row>
    <row r="76" spans="1:13" ht="12.75">
      <c r="A76" s="226" t="s">
        <v>1965</v>
      </c>
      <c r="B76" s="226"/>
      <c r="C76" s="52">
        <v>1</v>
      </c>
      <c r="D76" s="227" t="s">
        <v>1856</v>
      </c>
      <c r="E76" s="52">
        <v>0.7</v>
      </c>
      <c r="F76" s="228" t="s">
        <v>1851</v>
      </c>
      <c r="G76" s="228"/>
      <c r="H76" s="228" t="s">
        <v>1852</v>
      </c>
      <c r="I76" s="228"/>
      <c r="J76" s="10">
        <v>30</v>
      </c>
      <c r="K76" s="244">
        <v>58</v>
      </c>
      <c r="L76" s="18">
        <v>72961.75278000001</v>
      </c>
      <c r="M76" s="70">
        <f>L76*(1-Север_ккб!$O$2)</f>
        <v>72961.75278000001</v>
      </c>
    </row>
    <row r="77" spans="1:13" ht="12.75">
      <c r="A77" s="226" t="s">
        <v>1966</v>
      </c>
      <c r="B77" s="226"/>
      <c r="C77" s="52">
        <v>1</v>
      </c>
      <c r="D77" s="227" t="s">
        <v>1858</v>
      </c>
      <c r="E77" s="52">
        <v>0.8</v>
      </c>
      <c r="F77" s="228" t="s">
        <v>1851</v>
      </c>
      <c r="G77" s="228"/>
      <c r="H77" s="228" t="s">
        <v>1852</v>
      </c>
      <c r="I77" s="228"/>
      <c r="J77" s="10">
        <v>30</v>
      </c>
      <c r="K77" s="244">
        <v>58</v>
      </c>
      <c r="L77" s="18">
        <v>79288.3161</v>
      </c>
      <c r="M77" s="70">
        <f>L77*(1-Север_ккб!$O$2)</f>
        <v>79288.3161</v>
      </c>
    </row>
    <row r="78" spans="1:13" ht="12.75">
      <c r="A78" s="226" t="s">
        <v>1967</v>
      </c>
      <c r="B78" s="226"/>
      <c r="C78" s="52">
        <v>2</v>
      </c>
      <c r="D78" s="227" t="s">
        <v>1860</v>
      </c>
      <c r="E78" s="229">
        <v>2</v>
      </c>
      <c r="F78" s="228" t="s">
        <v>1851</v>
      </c>
      <c r="G78" s="228"/>
      <c r="H78" s="228" t="s">
        <v>1852</v>
      </c>
      <c r="I78" s="228"/>
      <c r="J78" s="10">
        <v>30</v>
      </c>
      <c r="K78" s="244">
        <v>65</v>
      </c>
      <c r="L78" s="18">
        <v>81473.61348000001</v>
      </c>
      <c r="M78" s="70">
        <f>L78*(1-Север_ккб!$O$2)</f>
        <v>81473.61348000001</v>
      </c>
    </row>
    <row r="79" spans="1:13" ht="12.75">
      <c r="A79" s="226" t="s">
        <v>1968</v>
      </c>
      <c r="B79" s="226"/>
      <c r="C79" s="52">
        <v>2</v>
      </c>
      <c r="D79" s="227" t="s">
        <v>1862</v>
      </c>
      <c r="E79" s="52">
        <v>1.6</v>
      </c>
      <c r="F79" s="228" t="s">
        <v>1863</v>
      </c>
      <c r="G79" s="228"/>
      <c r="H79" s="228" t="s">
        <v>1852</v>
      </c>
      <c r="I79" s="228"/>
      <c r="J79" s="10">
        <v>30</v>
      </c>
      <c r="K79" s="244">
        <v>63</v>
      </c>
      <c r="L79" s="18">
        <v>86672.94678000003</v>
      </c>
      <c r="M79" s="70">
        <f>L79*(1-Север_ккб!$O$2)</f>
        <v>86672.94678000003</v>
      </c>
    </row>
    <row r="80" spans="1:13" ht="12.75">
      <c r="A80" s="226" t="s">
        <v>1969</v>
      </c>
      <c r="B80" s="226"/>
      <c r="C80" s="52">
        <v>2</v>
      </c>
      <c r="D80" s="227" t="s">
        <v>1865</v>
      </c>
      <c r="E80" s="52">
        <v>1.7000000000000002</v>
      </c>
      <c r="F80" s="228" t="s">
        <v>1863</v>
      </c>
      <c r="G80" s="228"/>
      <c r="H80" s="228" t="s">
        <v>1852</v>
      </c>
      <c r="I80" s="228"/>
      <c r="J80" s="10">
        <v>30</v>
      </c>
      <c r="K80" s="244">
        <v>64</v>
      </c>
      <c r="L80" s="18">
        <v>102719.89728000002</v>
      </c>
      <c r="M80" s="70">
        <f>L80*(1-Север_ккб!$O$2)</f>
        <v>102719.89728000002</v>
      </c>
    </row>
    <row r="81" spans="1:13" ht="12.75">
      <c r="A81" s="226" t="s">
        <v>1970</v>
      </c>
      <c r="B81" s="226"/>
      <c r="C81" s="52">
        <v>3</v>
      </c>
      <c r="D81" s="227" t="s">
        <v>1867</v>
      </c>
      <c r="E81" s="229">
        <v>2</v>
      </c>
      <c r="F81" s="228" t="s">
        <v>1863</v>
      </c>
      <c r="G81" s="228"/>
      <c r="H81" s="228" t="s">
        <v>1852</v>
      </c>
      <c r="I81" s="228"/>
      <c r="J81" s="10">
        <v>30</v>
      </c>
      <c r="K81" s="244">
        <v>71</v>
      </c>
      <c r="L81" s="18">
        <v>105871.04514000002</v>
      </c>
      <c r="M81" s="70">
        <f>L81*(1-Север_ккб!$O$2)</f>
        <v>105871.04514000002</v>
      </c>
    </row>
    <row r="82" spans="1:13" ht="12.75">
      <c r="A82" s="226" t="s">
        <v>1971</v>
      </c>
      <c r="B82" s="226"/>
      <c r="C82" s="52">
        <v>3</v>
      </c>
      <c r="D82" s="227" t="s">
        <v>1869</v>
      </c>
      <c r="E82" s="52">
        <v>1.8</v>
      </c>
      <c r="F82" s="228" t="s">
        <v>1863</v>
      </c>
      <c r="G82" s="228"/>
      <c r="H82" s="228" t="s">
        <v>1852</v>
      </c>
      <c r="I82" s="228"/>
      <c r="J82" s="10">
        <v>30</v>
      </c>
      <c r="K82" s="244">
        <v>81</v>
      </c>
      <c r="L82" s="18">
        <v>127006.91136000001</v>
      </c>
      <c r="M82" s="70">
        <f>L82*(1-Север_ккб!$O$2)</f>
        <v>127006.91136000001</v>
      </c>
    </row>
    <row r="83" spans="1:13" ht="12.75">
      <c r="A83" s="226" t="s">
        <v>1972</v>
      </c>
      <c r="B83" s="226"/>
      <c r="C83" s="52">
        <v>3</v>
      </c>
      <c r="D83" s="227" t="s">
        <v>1871</v>
      </c>
      <c r="E83" s="52">
        <v>1.8</v>
      </c>
      <c r="F83" s="228" t="s">
        <v>1863</v>
      </c>
      <c r="G83" s="228"/>
      <c r="H83" s="228" t="s">
        <v>1852</v>
      </c>
      <c r="I83" s="228"/>
      <c r="J83" s="10">
        <v>30</v>
      </c>
      <c r="K83" s="244">
        <v>87</v>
      </c>
      <c r="L83" s="18">
        <v>137012.44284</v>
      </c>
      <c r="M83" s="70">
        <f>L83*(1-Север_ккб!$O$2)</f>
        <v>137012.44284</v>
      </c>
    </row>
    <row r="84" spans="1:13" ht="12.75">
      <c r="A84" s="225" t="s">
        <v>1872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</row>
    <row r="85" spans="1:13" ht="12.75">
      <c r="A85" s="226" t="s">
        <v>1973</v>
      </c>
      <c r="B85" s="226"/>
      <c r="C85" s="52">
        <v>1</v>
      </c>
      <c r="D85" s="227" t="s">
        <v>1874</v>
      </c>
      <c r="E85" s="52">
        <v>0.8</v>
      </c>
      <c r="F85" s="228" t="s">
        <v>1851</v>
      </c>
      <c r="G85" s="228"/>
      <c r="H85" s="228" t="s">
        <v>1875</v>
      </c>
      <c r="I85" s="228"/>
      <c r="J85" s="10">
        <v>30</v>
      </c>
      <c r="K85" s="244">
        <v>58</v>
      </c>
      <c r="L85" s="18">
        <v>74963.82978000001</v>
      </c>
      <c r="M85" s="70">
        <f>L85*(1-Север_ккб!$O$2)</f>
        <v>74963.82978000001</v>
      </c>
    </row>
    <row r="86" spans="1:13" ht="12.75">
      <c r="A86" s="226" t="s">
        <v>1974</v>
      </c>
      <c r="B86" s="226"/>
      <c r="C86" s="52">
        <v>1</v>
      </c>
      <c r="D86" s="227" t="s">
        <v>1877</v>
      </c>
      <c r="E86" s="52">
        <v>0.7</v>
      </c>
      <c r="F86" s="228" t="s">
        <v>1851</v>
      </c>
      <c r="G86" s="228"/>
      <c r="H86" s="228" t="s">
        <v>1875</v>
      </c>
      <c r="I86" s="228"/>
      <c r="J86" s="10">
        <v>30</v>
      </c>
      <c r="K86" s="244">
        <v>60</v>
      </c>
      <c r="L86" s="18">
        <v>85373.4168</v>
      </c>
      <c r="M86" s="70">
        <f>L86*(1-Север_ккб!$O$2)</f>
        <v>85373.4168</v>
      </c>
    </row>
    <row r="87" spans="1:13" ht="12.75">
      <c r="A87" s="225" t="s">
        <v>1872</v>
      </c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</row>
    <row r="88" spans="1:13" ht="12.75">
      <c r="A88" s="226" t="s">
        <v>1975</v>
      </c>
      <c r="B88" s="226"/>
      <c r="C88" s="52">
        <v>2</v>
      </c>
      <c r="D88" s="227" t="s">
        <v>1879</v>
      </c>
      <c r="E88" s="52">
        <v>1.4</v>
      </c>
      <c r="F88" s="228" t="s">
        <v>1851</v>
      </c>
      <c r="G88" s="228"/>
      <c r="H88" s="228" t="s">
        <v>1875</v>
      </c>
      <c r="I88" s="228"/>
      <c r="J88" s="10">
        <v>30</v>
      </c>
      <c r="K88" s="244">
        <v>66</v>
      </c>
      <c r="L88" s="18">
        <v>86659.5996</v>
      </c>
      <c r="M88" s="70">
        <f>L88*(1-Север_ккб!$O$2)</f>
        <v>86659.5996</v>
      </c>
    </row>
    <row r="89" spans="1:13" ht="12.75">
      <c r="A89" s="226" t="s">
        <v>1976</v>
      </c>
      <c r="B89" s="226"/>
      <c r="C89" s="52">
        <v>2</v>
      </c>
      <c r="D89" s="230" t="s">
        <v>1881</v>
      </c>
      <c r="E89" s="52">
        <v>1.8</v>
      </c>
      <c r="F89" s="228" t="s">
        <v>1863</v>
      </c>
      <c r="G89" s="228"/>
      <c r="H89" s="228" t="s">
        <v>1875</v>
      </c>
      <c r="I89" s="228"/>
      <c r="J89" s="10">
        <v>30</v>
      </c>
      <c r="K89" s="244">
        <v>76</v>
      </c>
      <c r="L89" s="18">
        <v>92641.563</v>
      </c>
      <c r="M89" s="70">
        <f>L89*(1-Север_ккб!$O$2)</f>
        <v>92641.563</v>
      </c>
    </row>
    <row r="90" spans="1:13" ht="12.75">
      <c r="A90" s="226" t="s">
        <v>1977</v>
      </c>
      <c r="B90" s="226"/>
      <c r="C90" s="52">
        <v>3</v>
      </c>
      <c r="D90" s="227" t="s">
        <v>1884</v>
      </c>
      <c r="E90" s="52">
        <v>2.9</v>
      </c>
      <c r="F90" s="228" t="s">
        <v>1863</v>
      </c>
      <c r="G90" s="228"/>
      <c r="H90" s="228" t="s">
        <v>1875</v>
      </c>
      <c r="I90" s="228"/>
      <c r="J90" s="10">
        <v>30</v>
      </c>
      <c r="K90" s="244">
        <v>83</v>
      </c>
      <c r="L90" s="18">
        <v>115273.52676000002</v>
      </c>
      <c r="M90" s="70">
        <f>L90*(1-Север_ккб!$O$2)</f>
        <v>115273.52676000002</v>
      </c>
    </row>
    <row r="91" spans="1:13" ht="12.75">
      <c r="A91" s="226" t="s">
        <v>1978</v>
      </c>
      <c r="B91" s="226"/>
      <c r="C91" s="52">
        <v>3</v>
      </c>
      <c r="D91" s="227" t="s">
        <v>1886</v>
      </c>
      <c r="E91" s="52">
        <v>2.4</v>
      </c>
      <c r="F91" s="228" t="s">
        <v>1863</v>
      </c>
      <c r="G91" s="228"/>
      <c r="H91" s="228" t="s">
        <v>1875</v>
      </c>
      <c r="I91" s="228"/>
      <c r="J91" s="10">
        <v>30</v>
      </c>
      <c r="K91" s="244">
        <v>83</v>
      </c>
      <c r="L91" s="18">
        <v>126324.99180000002</v>
      </c>
      <c r="M91" s="70">
        <f>L91*(1-Север_ккб!$O$2)</f>
        <v>126324.99180000002</v>
      </c>
    </row>
    <row r="92" spans="1:13" ht="12.75">
      <c r="A92" s="226" t="s">
        <v>1979</v>
      </c>
      <c r="B92" s="226"/>
      <c r="C92" s="52">
        <v>3</v>
      </c>
      <c r="D92" s="227" t="s">
        <v>1888</v>
      </c>
      <c r="E92" s="52">
        <v>1.7000000000000002</v>
      </c>
      <c r="F92" s="228" t="s">
        <v>1863</v>
      </c>
      <c r="G92" s="228"/>
      <c r="H92" s="228" t="s">
        <v>1875</v>
      </c>
      <c r="I92" s="228"/>
      <c r="J92" s="10">
        <v>30</v>
      </c>
      <c r="K92" s="244">
        <v>95</v>
      </c>
      <c r="L92" s="18">
        <v>149602.47372000004</v>
      </c>
      <c r="M92" s="70">
        <f>L92*(1-Север_ккб!$O$2)</f>
        <v>149602.47372000004</v>
      </c>
    </row>
    <row r="93" spans="1:13" ht="12.75">
      <c r="A93" s="225" t="s">
        <v>1848</v>
      </c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</row>
    <row r="94" spans="1:13" ht="12.75">
      <c r="A94" s="226" t="s">
        <v>1980</v>
      </c>
      <c r="B94" s="226"/>
      <c r="C94" s="52">
        <v>4</v>
      </c>
      <c r="D94" s="227" t="s">
        <v>1981</v>
      </c>
      <c r="E94" s="52">
        <v>2.5</v>
      </c>
      <c r="F94" s="228" t="s">
        <v>1863</v>
      </c>
      <c r="G94" s="228"/>
      <c r="H94" s="228" t="s">
        <v>1852</v>
      </c>
      <c r="I94" s="228"/>
      <c r="J94" s="10">
        <v>30</v>
      </c>
      <c r="K94" s="244">
        <v>98</v>
      </c>
      <c r="L94" s="18">
        <v>174653.9172</v>
      </c>
      <c r="M94" s="70">
        <f>L94*(1-Север_ккб!$O$2)</f>
        <v>174653.9172</v>
      </c>
    </row>
    <row r="95" spans="1:13" ht="12.75">
      <c r="A95" s="226" t="s">
        <v>1982</v>
      </c>
      <c r="B95" s="226"/>
      <c r="C95" s="52">
        <v>4</v>
      </c>
      <c r="D95" s="230" t="s">
        <v>1892</v>
      </c>
      <c r="E95" s="52">
        <v>2.6</v>
      </c>
      <c r="F95" s="228" t="s">
        <v>1863</v>
      </c>
      <c r="G95" s="228"/>
      <c r="H95" s="228" t="s">
        <v>1852</v>
      </c>
      <c r="I95" s="228"/>
      <c r="J95" s="10">
        <v>30</v>
      </c>
      <c r="K95" s="244">
        <v>107</v>
      </c>
      <c r="L95" s="18">
        <v>188818.91532000006</v>
      </c>
      <c r="M95" s="70">
        <f>L95*(1-Север_ккб!$O$2)</f>
        <v>188818.91532000006</v>
      </c>
    </row>
    <row r="96" spans="1:13" ht="12.75">
      <c r="A96" s="225" t="s">
        <v>1901</v>
      </c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</row>
    <row r="97" spans="1:13" ht="12.75">
      <c r="A97" s="226" t="s">
        <v>1983</v>
      </c>
      <c r="B97" s="226"/>
      <c r="C97" s="52">
        <v>4</v>
      </c>
      <c r="D97" s="227" t="s">
        <v>1903</v>
      </c>
      <c r="E97" s="52">
        <v>2.2</v>
      </c>
      <c r="F97" s="228" t="s">
        <v>1863</v>
      </c>
      <c r="G97" s="228"/>
      <c r="H97" s="228" t="s">
        <v>1904</v>
      </c>
      <c r="I97" s="228"/>
      <c r="J97" s="10">
        <v>30</v>
      </c>
      <c r="K97" s="244">
        <v>107</v>
      </c>
      <c r="L97" s="18">
        <v>171505.19610000003</v>
      </c>
      <c r="M97" s="70">
        <f>L97*(1-Север_ккб!$O$2)</f>
        <v>171505.19610000003</v>
      </c>
    </row>
    <row r="98" spans="1:13" ht="12.75">
      <c r="A98" s="226" t="s">
        <v>1984</v>
      </c>
      <c r="B98" s="226"/>
      <c r="C98" s="52">
        <v>4</v>
      </c>
      <c r="D98" s="227" t="s">
        <v>1906</v>
      </c>
      <c r="E98" s="52">
        <v>2.5</v>
      </c>
      <c r="F98" s="228" t="s">
        <v>1863</v>
      </c>
      <c r="G98" s="228"/>
      <c r="H98" s="228" t="s">
        <v>1904</v>
      </c>
      <c r="I98" s="228"/>
      <c r="J98" s="10">
        <v>30</v>
      </c>
      <c r="K98" s="244">
        <v>110</v>
      </c>
      <c r="L98" s="18">
        <v>191852.36532000007</v>
      </c>
      <c r="M98" s="70">
        <f>L98*(1-Север_ккб!$O$2)</f>
        <v>191852.36532000007</v>
      </c>
    </row>
    <row r="99" spans="1:13" ht="12.75">
      <c r="A99" s="226" t="s">
        <v>1985</v>
      </c>
      <c r="B99" s="226"/>
      <c r="C99" s="52">
        <v>4</v>
      </c>
      <c r="D99" s="227" t="s">
        <v>1908</v>
      </c>
      <c r="E99" s="52">
        <v>2.6</v>
      </c>
      <c r="F99" s="228" t="s">
        <v>1863</v>
      </c>
      <c r="G99" s="228"/>
      <c r="H99" s="228" t="s">
        <v>1904</v>
      </c>
      <c r="I99" s="228"/>
      <c r="J99" s="10">
        <v>30</v>
      </c>
      <c r="K99" s="244">
        <v>110</v>
      </c>
      <c r="L99" s="18">
        <v>204528.54618</v>
      </c>
      <c r="M99" s="70">
        <f>L99*(1-Север_ккб!$O$2)</f>
        <v>204528.54618</v>
      </c>
    </row>
    <row r="100" spans="1:13" ht="12.75">
      <c r="A100" s="233" t="s">
        <v>1986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70"/>
    </row>
    <row r="101" spans="1:13" ht="12.75">
      <c r="A101" s="233" t="s">
        <v>1987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70"/>
    </row>
    <row r="102" spans="1:13" ht="12.75">
      <c r="A102" s="233" t="s">
        <v>1988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70"/>
    </row>
    <row r="103" spans="1:13" ht="12.75">
      <c r="A103" s="225" t="s">
        <v>1917</v>
      </c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</row>
    <row r="104" spans="1:13" ht="12.75">
      <c r="A104" s="235" t="s">
        <v>1989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6">
        <v>11673.7</v>
      </c>
      <c r="M104" s="70">
        <f>L104*(1-Север_ккб!$O$2)</f>
        <v>11673.7</v>
      </c>
    </row>
    <row r="105" spans="1:13" ht="12.75">
      <c r="A105" s="234" t="s">
        <v>1990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7"/>
      <c r="M105" s="70"/>
    </row>
    <row r="106" spans="1:13" ht="12.75">
      <c r="A106" s="226" t="s">
        <v>1925</v>
      </c>
      <c r="B106" s="238" t="s">
        <v>1991</v>
      </c>
      <c r="C106" s="238"/>
      <c r="D106" s="238"/>
      <c r="E106" s="238"/>
      <c r="F106" s="238"/>
      <c r="G106" s="238"/>
      <c r="H106" s="238"/>
      <c r="I106" s="238"/>
      <c r="J106" s="238"/>
      <c r="K106" s="238"/>
      <c r="L106" s="18">
        <v>6309.576000000001</v>
      </c>
      <c r="M106" s="70">
        <f>L106*(1-Север_ккб!$O$2)</f>
        <v>6309.576000000001</v>
      </c>
    </row>
    <row r="107" spans="1:13" ht="12.75">
      <c r="A107" s="226" t="s">
        <v>1927</v>
      </c>
      <c r="B107" s="238" t="s">
        <v>1992</v>
      </c>
      <c r="C107" s="238"/>
      <c r="D107" s="238"/>
      <c r="E107" s="238"/>
      <c r="F107" s="238"/>
      <c r="G107" s="238"/>
      <c r="H107" s="238"/>
      <c r="I107" s="238"/>
      <c r="J107" s="238"/>
      <c r="K107" s="238"/>
      <c r="L107" s="18">
        <v>3397.464</v>
      </c>
      <c r="M107" s="70">
        <f>L107*(1-Север_ккб!$O$2)</f>
        <v>3397.464</v>
      </c>
    </row>
    <row r="108" spans="1:13" ht="12.75">
      <c r="A108" s="226" t="s">
        <v>1929</v>
      </c>
      <c r="B108" s="238" t="s">
        <v>1930</v>
      </c>
      <c r="C108" s="238"/>
      <c r="D108" s="238"/>
      <c r="E108" s="238"/>
      <c r="F108" s="238"/>
      <c r="G108" s="238"/>
      <c r="H108" s="238"/>
      <c r="I108" s="238"/>
      <c r="J108" s="238"/>
      <c r="K108" s="238"/>
      <c r="L108" s="18">
        <v>4853.52</v>
      </c>
      <c r="M108" s="70">
        <f>L108*(1-Север_ккб!$O$2)</f>
        <v>4853.52</v>
      </c>
    </row>
    <row r="109" spans="1:13" ht="12.75">
      <c r="A109" s="226" t="s">
        <v>1931</v>
      </c>
      <c r="B109" s="238" t="s">
        <v>1993</v>
      </c>
      <c r="C109" s="238"/>
      <c r="D109" s="238"/>
      <c r="E109" s="238"/>
      <c r="F109" s="238"/>
      <c r="G109" s="238"/>
      <c r="H109" s="238"/>
      <c r="I109" s="238"/>
      <c r="J109" s="238"/>
      <c r="K109" s="238"/>
      <c r="L109" s="18">
        <v>2912.112</v>
      </c>
      <c r="M109" s="70">
        <f>L109*(1-Север_ккб!$O$2)</f>
        <v>2912.112</v>
      </c>
    </row>
    <row r="110" spans="1:13" ht="12.75">
      <c r="A110" s="226" t="s">
        <v>1933</v>
      </c>
      <c r="B110" s="238" t="s">
        <v>1994</v>
      </c>
      <c r="C110" s="238"/>
      <c r="D110" s="238"/>
      <c r="E110" s="238"/>
      <c r="F110" s="238"/>
      <c r="G110" s="238"/>
      <c r="H110" s="238"/>
      <c r="I110" s="238"/>
      <c r="J110" s="238"/>
      <c r="K110" s="238"/>
      <c r="L110" s="18">
        <v>2912.112</v>
      </c>
      <c r="M110" s="70">
        <f>L110*(1-Север_ккб!$O$2)</f>
        <v>2912.112</v>
      </c>
    </row>
    <row r="111" spans="1:13" ht="12.75">
      <c r="A111" s="226" t="s">
        <v>1935</v>
      </c>
      <c r="B111" s="238" t="s">
        <v>1995</v>
      </c>
      <c r="C111" s="238"/>
      <c r="D111" s="238"/>
      <c r="E111" s="238"/>
      <c r="F111" s="238"/>
      <c r="G111" s="238"/>
      <c r="H111" s="238"/>
      <c r="I111" s="238"/>
      <c r="J111" s="238"/>
      <c r="K111" s="238"/>
      <c r="L111" s="18">
        <v>15470.595000000001</v>
      </c>
      <c r="M111" s="70">
        <f>L111*(1-Север_ккб!$O$2)</f>
        <v>15470.595000000001</v>
      </c>
    </row>
    <row r="112" spans="1:13" ht="12.75">
      <c r="A112" s="226" t="s">
        <v>1937</v>
      </c>
      <c r="B112" s="238" t="s">
        <v>1996</v>
      </c>
      <c r="C112" s="238"/>
      <c r="D112" s="238"/>
      <c r="E112" s="238"/>
      <c r="F112" s="238"/>
      <c r="G112" s="238"/>
      <c r="H112" s="238"/>
      <c r="I112" s="238"/>
      <c r="J112" s="238"/>
      <c r="K112" s="238"/>
      <c r="L112" s="18">
        <v>7644.294</v>
      </c>
      <c r="M112" s="70">
        <f>L112*(1-Север_ккб!$O$2)</f>
        <v>7644.294</v>
      </c>
    </row>
    <row r="113" spans="1:13" ht="12.75">
      <c r="A113" s="226" t="s">
        <v>1939</v>
      </c>
      <c r="B113" s="238" t="s">
        <v>1940</v>
      </c>
      <c r="C113" s="238"/>
      <c r="D113" s="238"/>
      <c r="E113" s="238"/>
      <c r="F113" s="238"/>
      <c r="G113" s="238"/>
      <c r="H113" s="238"/>
      <c r="I113" s="238"/>
      <c r="J113" s="238"/>
      <c r="K113" s="238"/>
      <c r="L113" s="18">
        <v>1850.4045</v>
      </c>
      <c r="M113" s="70">
        <f>L113*(1-Север_ккб!$O$2)</f>
        <v>1850.4045</v>
      </c>
    </row>
    <row r="114" spans="1:13" ht="12.75">
      <c r="A114" s="226" t="s">
        <v>1941</v>
      </c>
      <c r="B114" s="238" t="s">
        <v>1997</v>
      </c>
      <c r="C114" s="238"/>
      <c r="D114" s="238"/>
      <c r="E114" s="238"/>
      <c r="F114" s="238"/>
      <c r="G114" s="238"/>
      <c r="H114" s="238"/>
      <c r="I114" s="238"/>
      <c r="J114" s="238"/>
      <c r="K114" s="238"/>
      <c r="L114" s="18">
        <v>9100.35</v>
      </c>
      <c r="M114" s="70">
        <f>L114*(1-Север_ккб!$O$2)</f>
        <v>9100.35</v>
      </c>
    </row>
    <row r="115" spans="1:13" ht="12.75">
      <c r="A115" s="226" t="s">
        <v>1943</v>
      </c>
      <c r="B115" s="238" t="s">
        <v>1944</v>
      </c>
      <c r="C115" s="238"/>
      <c r="D115" s="238"/>
      <c r="E115" s="238"/>
      <c r="F115" s="238"/>
      <c r="G115" s="238"/>
      <c r="H115" s="238"/>
      <c r="I115" s="238"/>
      <c r="J115" s="238"/>
      <c r="K115" s="238"/>
      <c r="L115" s="18">
        <v>4004.154</v>
      </c>
      <c r="M115" s="70">
        <f>L115*(1-Север_ккб!$O$2)</f>
        <v>4004.154</v>
      </c>
    </row>
    <row r="116" spans="1:13" ht="12.75">
      <c r="A116" s="226" t="s">
        <v>1945</v>
      </c>
      <c r="B116" s="238" t="s">
        <v>1998</v>
      </c>
      <c r="C116" s="238"/>
      <c r="D116" s="238"/>
      <c r="E116" s="238"/>
      <c r="F116" s="238"/>
      <c r="G116" s="238"/>
      <c r="H116" s="238"/>
      <c r="I116" s="238"/>
      <c r="J116" s="238"/>
      <c r="K116" s="238"/>
      <c r="L116" s="18">
        <v>5338.872</v>
      </c>
      <c r="M116" s="70">
        <f>L116*(1-Север_ккб!$O$2)</f>
        <v>5338.872</v>
      </c>
    </row>
    <row r="117" spans="1:13" ht="12.75">
      <c r="A117" s="226"/>
      <c r="B117" s="238" t="s">
        <v>1999</v>
      </c>
      <c r="C117" s="238"/>
      <c r="D117" s="238"/>
      <c r="E117" s="238"/>
      <c r="F117" s="238"/>
      <c r="G117" s="238"/>
      <c r="H117" s="238"/>
      <c r="I117" s="238"/>
      <c r="J117" s="238"/>
      <c r="K117" s="238"/>
      <c r="L117" s="18">
        <v>3276.126</v>
      </c>
      <c r="M117" s="70">
        <f>L117*(1-Север_ккб!$O$2)</f>
        <v>3276.126</v>
      </c>
    </row>
    <row r="118" spans="1:13" ht="12.75">
      <c r="A118" s="226" t="s">
        <v>1948</v>
      </c>
      <c r="B118" s="238" t="s">
        <v>2000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18">
        <v>7886.97</v>
      </c>
      <c r="M118" s="70">
        <f>L118*(1-Север_ккб!$O$2)</f>
        <v>7886.97</v>
      </c>
    </row>
    <row r="119" spans="1:13" ht="12.75">
      <c r="A119" s="225" t="s">
        <v>1950</v>
      </c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</row>
    <row r="120" spans="1:13" ht="12.75">
      <c r="A120" s="235" t="s">
        <v>2001</v>
      </c>
      <c r="B120" s="235"/>
      <c r="C120" s="238" t="s">
        <v>2002</v>
      </c>
      <c r="D120" s="239"/>
      <c r="E120" s="239"/>
      <c r="F120" s="239"/>
      <c r="G120" s="239"/>
      <c r="H120" s="239"/>
      <c r="I120" s="239"/>
      <c r="J120" s="10"/>
      <c r="K120" s="239"/>
      <c r="L120" s="18">
        <v>9586.13</v>
      </c>
      <c r="M120" s="70">
        <f>L120*(1-Север_ккб!$O$2)</f>
        <v>9586.13</v>
      </c>
    </row>
    <row r="121" spans="1:13" ht="12.75" customHeight="1">
      <c r="A121" s="245" t="s">
        <v>2003</v>
      </c>
      <c r="B121" s="245"/>
      <c r="C121" s="238" t="s">
        <v>2004</v>
      </c>
      <c r="D121" s="238"/>
      <c r="E121" s="238"/>
      <c r="F121" s="238"/>
      <c r="G121" s="238"/>
      <c r="H121" s="238"/>
      <c r="I121" s="238"/>
      <c r="J121" s="238"/>
      <c r="K121" s="238"/>
      <c r="L121" s="236">
        <v>17957.81</v>
      </c>
      <c r="M121" s="70">
        <f>L121*(1-Север_ккб!$O$2)</f>
        <v>17957.81</v>
      </c>
    </row>
    <row r="122" spans="1:13" ht="12.75">
      <c r="A122" s="245"/>
      <c r="B122" s="245"/>
      <c r="C122" s="238"/>
      <c r="D122" s="238"/>
      <c r="E122" s="238"/>
      <c r="F122" s="238"/>
      <c r="G122" s="238"/>
      <c r="H122" s="238"/>
      <c r="I122" s="238"/>
      <c r="J122" s="238"/>
      <c r="K122" s="238"/>
      <c r="L122" s="237"/>
      <c r="M122" s="70"/>
    </row>
    <row r="123" spans="1:13" ht="12.75">
      <c r="A123" s="235" t="s">
        <v>1960</v>
      </c>
      <c r="B123" s="235"/>
      <c r="C123" s="243" t="s">
        <v>2005</v>
      </c>
      <c r="D123" s="241"/>
      <c r="E123" s="241"/>
      <c r="F123" s="241"/>
      <c r="G123" s="241"/>
      <c r="H123" s="241"/>
      <c r="I123" s="241"/>
      <c r="J123" s="10"/>
      <c r="K123" s="242"/>
      <c r="L123" s="18">
        <v>8979.44</v>
      </c>
      <c r="M123" s="70">
        <f>L123*(1-Север_ккб!$O$2)</f>
        <v>8979.44</v>
      </c>
    </row>
    <row r="124" spans="1:13" ht="12.75">
      <c r="A124" s="235" t="s">
        <v>1954</v>
      </c>
      <c r="B124" s="235"/>
      <c r="C124" s="243" t="s">
        <v>2006</v>
      </c>
      <c r="D124" s="241"/>
      <c r="E124" s="241"/>
      <c r="F124" s="241"/>
      <c r="G124" s="241"/>
      <c r="H124" s="241"/>
      <c r="I124" s="241"/>
      <c r="J124" s="10"/>
      <c r="K124" s="241"/>
      <c r="L124" s="18">
        <v>8614.57</v>
      </c>
      <c r="M124" s="70">
        <f>L124*(1-Север_ккб!$O$2)</f>
        <v>8614.57</v>
      </c>
    </row>
    <row r="125" spans="1:13" ht="12.75">
      <c r="A125" s="235"/>
      <c r="B125" s="235"/>
      <c r="C125" s="243" t="s">
        <v>2007</v>
      </c>
      <c r="D125" s="76"/>
      <c r="E125" s="76"/>
      <c r="F125" s="76"/>
      <c r="G125" s="76"/>
      <c r="H125" s="76"/>
      <c r="I125" s="76"/>
      <c r="J125" s="10"/>
      <c r="K125" s="242"/>
      <c r="L125" s="18"/>
      <c r="M125" s="70"/>
    </row>
    <row r="126" spans="1:13" ht="12.75">
      <c r="A126" s="225" t="s">
        <v>1848</v>
      </c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</row>
    <row r="127" spans="1:13" ht="12.75">
      <c r="A127" s="226" t="s">
        <v>2008</v>
      </c>
      <c r="B127" s="226"/>
      <c r="C127" s="52">
        <v>5</v>
      </c>
      <c r="D127" s="227" t="s">
        <v>1894</v>
      </c>
      <c r="E127" s="229">
        <v>3</v>
      </c>
      <c r="F127" s="228" t="s">
        <v>1863</v>
      </c>
      <c r="G127" s="228"/>
      <c r="H127" s="228" t="s">
        <v>1852</v>
      </c>
      <c r="I127" s="228"/>
      <c r="J127" s="10">
        <v>30</v>
      </c>
      <c r="K127" s="244">
        <v>144</v>
      </c>
      <c r="L127" s="18">
        <v>233222.55642000004</v>
      </c>
      <c r="M127" s="70">
        <f>L127*(1-Север_ккб!$O$2)</f>
        <v>233222.55642000004</v>
      </c>
    </row>
    <row r="128" spans="1:13" ht="12.75">
      <c r="A128" s="226" t="s">
        <v>2009</v>
      </c>
      <c r="B128" s="226"/>
      <c r="C128" s="52">
        <v>5</v>
      </c>
      <c r="D128" s="227" t="s">
        <v>1896</v>
      </c>
      <c r="E128" s="52">
        <v>4.5</v>
      </c>
      <c r="F128" s="228" t="s">
        <v>1863</v>
      </c>
      <c r="G128" s="228"/>
      <c r="H128" s="228" t="s">
        <v>1852</v>
      </c>
      <c r="I128" s="228"/>
      <c r="J128" s="10">
        <v>30</v>
      </c>
      <c r="K128" s="244">
        <v>141</v>
      </c>
      <c r="L128" s="18">
        <v>250173.47502</v>
      </c>
      <c r="M128" s="70">
        <f>L128*(1-Север_ккб!$O$2)</f>
        <v>250173.47502</v>
      </c>
    </row>
    <row r="129" spans="1:13" ht="12.75">
      <c r="A129" s="226" t="s">
        <v>2010</v>
      </c>
      <c r="B129" s="226"/>
      <c r="C129" s="52">
        <v>5</v>
      </c>
      <c r="D129" s="227" t="s">
        <v>1898</v>
      </c>
      <c r="E129" s="229">
        <v>4</v>
      </c>
      <c r="F129" s="228" t="s">
        <v>1863</v>
      </c>
      <c r="G129" s="228"/>
      <c r="H129" s="228" t="s">
        <v>1852</v>
      </c>
      <c r="I129" s="228"/>
      <c r="J129" s="10">
        <v>30</v>
      </c>
      <c r="K129" s="244">
        <v>159</v>
      </c>
      <c r="L129" s="18">
        <v>276158.00772000005</v>
      </c>
      <c r="M129" s="70">
        <f>L129*(1-Север_ккб!$O$2)</f>
        <v>276158.00772000005</v>
      </c>
    </row>
    <row r="130" spans="1:13" ht="12.75">
      <c r="A130" s="226" t="s">
        <v>2011</v>
      </c>
      <c r="B130" s="226"/>
      <c r="C130" s="52">
        <v>5</v>
      </c>
      <c r="D130" s="227" t="s">
        <v>1900</v>
      </c>
      <c r="E130" s="229">
        <v>4</v>
      </c>
      <c r="F130" s="228" t="s">
        <v>1863</v>
      </c>
      <c r="G130" s="228"/>
      <c r="H130" s="228" t="s">
        <v>1852</v>
      </c>
      <c r="I130" s="228"/>
      <c r="J130" s="10">
        <v>30</v>
      </c>
      <c r="K130" s="244">
        <v>168</v>
      </c>
      <c r="L130" s="18">
        <v>289076.86458000005</v>
      </c>
      <c r="M130" s="70">
        <f>L130*(1-Север_ккб!$O$2)</f>
        <v>289076.86458000005</v>
      </c>
    </row>
    <row r="131" spans="1:13" ht="12.75">
      <c r="A131" s="225" t="s">
        <v>1872</v>
      </c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</row>
    <row r="132" spans="1:13" ht="12.75">
      <c r="A132" s="226" t="s">
        <v>2012</v>
      </c>
      <c r="B132" s="226"/>
      <c r="C132" s="52">
        <v>5</v>
      </c>
      <c r="D132" s="227" t="s">
        <v>1910</v>
      </c>
      <c r="E132" s="52">
        <v>3.5</v>
      </c>
      <c r="F132" s="228" t="s">
        <v>1863</v>
      </c>
      <c r="G132" s="228"/>
      <c r="H132" s="228" t="s">
        <v>1875</v>
      </c>
      <c r="I132" s="228"/>
      <c r="J132" s="10">
        <v>30</v>
      </c>
      <c r="K132" s="244">
        <v>170</v>
      </c>
      <c r="L132" s="18">
        <v>310205.45052</v>
      </c>
      <c r="M132" s="70">
        <f>L132*(1-Север_ккб!$O$2)</f>
        <v>310205.45052</v>
      </c>
    </row>
    <row r="133" spans="1:13" ht="12.75">
      <c r="A133" s="226" t="s">
        <v>2013</v>
      </c>
      <c r="B133" s="226"/>
      <c r="C133" s="52">
        <v>5</v>
      </c>
      <c r="D133" s="227" t="s">
        <v>1912</v>
      </c>
      <c r="E133" s="52">
        <v>3.5</v>
      </c>
      <c r="F133" s="228" t="s">
        <v>1863</v>
      </c>
      <c r="G133" s="228"/>
      <c r="H133" s="228" t="s">
        <v>1875</v>
      </c>
      <c r="I133" s="228"/>
      <c r="J133" s="10">
        <v>30</v>
      </c>
      <c r="K133" s="244">
        <v>179</v>
      </c>
      <c r="L133" s="18">
        <v>323001.756</v>
      </c>
      <c r="M133" s="70">
        <f>L133*(1-Север_ккб!$O$2)</f>
        <v>323001.756</v>
      </c>
    </row>
    <row r="134" spans="1:13" ht="12.75">
      <c r="A134" s="225" t="s">
        <v>1872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</row>
    <row r="135" spans="1:13" ht="12.75">
      <c r="A135" s="226" t="s">
        <v>2014</v>
      </c>
      <c r="B135" s="226"/>
      <c r="C135" s="52">
        <v>5</v>
      </c>
      <c r="D135" s="227" t="s">
        <v>1910</v>
      </c>
      <c r="E135" s="52">
        <v>4.5</v>
      </c>
      <c r="F135" s="228" t="s">
        <v>1863</v>
      </c>
      <c r="G135" s="228"/>
      <c r="H135" s="228" t="s">
        <v>1875</v>
      </c>
      <c r="I135" s="228"/>
      <c r="J135" s="10">
        <v>30</v>
      </c>
      <c r="K135" s="244">
        <v>179</v>
      </c>
      <c r="L135" s="18">
        <v>333623.68452</v>
      </c>
      <c r="M135" s="70">
        <f>L135*(1-Север_ккб!$O$2)</f>
        <v>333623.68452</v>
      </c>
    </row>
    <row r="136" spans="1:13" ht="12.75">
      <c r="A136" s="226" t="s">
        <v>2015</v>
      </c>
      <c r="B136" s="226"/>
      <c r="C136" s="52">
        <v>5</v>
      </c>
      <c r="D136" s="230" t="s">
        <v>1912</v>
      </c>
      <c r="E136" s="229">
        <v>4</v>
      </c>
      <c r="F136" s="228" t="s">
        <v>1863</v>
      </c>
      <c r="G136" s="228"/>
      <c r="H136" s="228" t="s">
        <v>1875</v>
      </c>
      <c r="I136" s="228"/>
      <c r="J136" s="10">
        <v>30</v>
      </c>
      <c r="K136" s="244">
        <v>188</v>
      </c>
      <c r="L136" s="18">
        <v>346419.99</v>
      </c>
      <c r="M136" s="70">
        <f>L136*(1-Север_ккб!$O$2)</f>
        <v>346419.99</v>
      </c>
    </row>
    <row r="137" spans="1:13" ht="12.75">
      <c r="A137" s="233" t="s">
        <v>1986</v>
      </c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70"/>
    </row>
    <row r="138" spans="1:13" ht="12.75">
      <c r="A138" s="233" t="s">
        <v>1987</v>
      </c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70"/>
    </row>
    <row r="139" spans="1:13" ht="12.75">
      <c r="A139" s="233" t="s">
        <v>1988</v>
      </c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70"/>
    </row>
    <row r="140" spans="1:13" ht="12.75">
      <c r="A140" s="225" t="s">
        <v>1917</v>
      </c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</row>
    <row r="141" spans="1:13" ht="12.75">
      <c r="A141" s="226" t="s">
        <v>1925</v>
      </c>
      <c r="B141" s="238" t="s">
        <v>2016</v>
      </c>
      <c r="C141" s="238"/>
      <c r="D141" s="238"/>
      <c r="E141" s="238"/>
      <c r="F141" s="238"/>
      <c r="G141" s="238"/>
      <c r="H141" s="238"/>
      <c r="I141" s="238"/>
      <c r="J141" s="238"/>
      <c r="K141" s="238"/>
      <c r="L141" s="18" t="s">
        <v>2017</v>
      </c>
      <c r="M141" s="70"/>
    </row>
    <row r="142" spans="1:13" ht="12.75">
      <c r="A142" s="226" t="s">
        <v>1927</v>
      </c>
      <c r="B142" s="238" t="s">
        <v>2018</v>
      </c>
      <c r="C142" s="238"/>
      <c r="D142" s="238"/>
      <c r="E142" s="238"/>
      <c r="F142" s="238"/>
      <c r="G142" s="238"/>
      <c r="H142" s="238"/>
      <c r="I142" s="238"/>
      <c r="J142" s="238"/>
      <c r="K142" s="238"/>
      <c r="L142" s="18">
        <v>3397.464</v>
      </c>
      <c r="M142" s="70">
        <f>L142*(1-Север_ккб!$O$2)</f>
        <v>3397.464</v>
      </c>
    </row>
    <row r="143" spans="1:13" ht="12.75">
      <c r="A143" s="226" t="s">
        <v>1929</v>
      </c>
      <c r="B143" s="238" t="s">
        <v>1930</v>
      </c>
      <c r="C143" s="238"/>
      <c r="D143" s="238"/>
      <c r="E143" s="238"/>
      <c r="F143" s="238"/>
      <c r="G143" s="238"/>
      <c r="H143" s="238"/>
      <c r="I143" s="238"/>
      <c r="J143" s="238"/>
      <c r="K143" s="238"/>
      <c r="L143" s="18">
        <v>4853.52</v>
      </c>
      <c r="M143" s="70">
        <f>L143*(1-Север_ккб!$O$2)</f>
        <v>4853.52</v>
      </c>
    </row>
    <row r="144" spans="1:13" ht="12.75">
      <c r="A144" s="226" t="s">
        <v>1931</v>
      </c>
      <c r="B144" s="238" t="s">
        <v>2019</v>
      </c>
      <c r="C144" s="238"/>
      <c r="D144" s="238"/>
      <c r="E144" s="238"/>
      <c r="F144" s="238"/>
      <c r="G144" s="238"/>
      <c r="H144" s="238"/>
      <c r="I144" s="238"/>
      <c r="J144" s="238"/>
      <c r="K144" s="238"/>
      <c r="L144" s="18">
        <v>2912.112</v>
      </c>
      <c r="M144" s="70">
        <f>L144*(1-Север_ккб!$O$2)</f>
        <v>2912.112</v>
      </c>
    </row>
    <row r="145" spans="1:13" ht="12.75">
      <c r="A145" s="226" t="s">
        <v>1933</v>
      </c>
      <c r="B145" s="238" t="s">
        <v>2020</v>
      </c>
      <c r="C145" s="238"/>
      <c r="D145" s="238"/>
      <c r="E145" s="238"/>
      <c r="F145" s="238"/>
      <c r="G145" s="238"/>
      <c r="H145" s="238"/>
      <c r="I145" s="238"/>
      <c r="J145" s="238"/>
      <c r="K145" s="238"/>
      <c r="L145" s="18">
        <v>2912.112</v>
      </c>
      <c r="M145" s="70">
        <f>L145*(1-Север_ккб!$O$2)</f>
        <v>2912.112</v>
      </c>
    </row>
    <row r="146" spans="1:13" ht="12.75">
      <c r="A146" s="226" t="s">
        <v>1935</v>
      </c>
      <c r="B146" s="238" t="s">
        <v>2021</v>
      </c>
      <c r="C146" s="238"/>
      <c r="D146" s="238"/>
      <c r="E146" s="238"/>
      <c r="F146" s="238"/>
      <c r="G146" s="238"/>
      <c r="H146" s="238"/>
      <c r="I146" s="238"/>
      <c r="J146" s="238"/>
      <c r="K146" s="238"/>
      <c r="L146" s="18">
        <v>15470.595000000001</v>
      </c>
      <c r="M146" s="70">
        <f>L146*(1-Север_ккб!$O$2)</f>
        <v>15470.595000000001</v>
      </c>
    </row>
    <row r="147" spans="1:13" ht="12.75">
      <c r="A147" s="226" t="s">
        <v>1937</v>
      </c>
      <c r="B147" s="238" t="s">
        <v>2022</v>
      </c>
      <c r="C147" s="238"/>
      <c r="D147" s="238"/>
      <c r="E147" s="238"/>
      <c r="F147" s="238"/>
      <c r="G147" s="238"/>
      <c r="H147" s="238"/>
      <c r="I147" s="238"/>
      <c r="J147" s="238"/>
      <c r="K147" s="238"/>
      <c r="L147" s="18">
        <v>7644.294</v>
      </c>
      <c r="M147" s="70">
        <f>L147*(1-Север_ккб!$O$2)</f>
        <v>7644.294</v>
      </c>
    </row>
    <row r="148" spans="1:13" ht="12.75">
      <c r="A148" s="226" t="s">
        <v>1939</v>
      </c>
      <c r="B148" s="238" t="s">
        <v>1940</v>
      </c>
      <c r="C148" s="238"/>
      <c r="D148" s="238"/>
      <c r="E148" s="238"/>
      <c r="F148" s="238"/>
      <c r="G148" s="238"/>
      <c r="H148" s="238"/>
      <c r="I148" s="238"/>
      <c r="J148" s="238"/>
      <c r="K148" s="238"/>
      <c r="L148" s="18">
        <v>1850.4045</v>
      </c>
      <c r="M148" s="70">
        <f>L148*(1-Север_ккб!$O$2)</f>
        <v>1850.4045</v>
      </c>
    </row>
    <row r="149" spans="1:13" ht="12.75">
      <c r="A149" s="226" t="s">
        <v>1941</v>
      </c>
      <c r="B149" s="238" t="s">
        <v>2023</v>
      </c>
      <c r="C149" s="238"/>
      <c r="D149" s="238"/>
      <c r="E149" s="238"/>
      <c r="F149" s="238"/>
      <c r="G149" s="238"/>
      <c r="H149" s="238"/>
      <c r="I149" s="238"/>
      <c r="J149" s="238"/>
      <c r="K149" s="238"/>
      <c r="L149" s="18">
        <v>9100.35</v>
      </c>
      <c r="M149" s="70">
        <f>L149*(1-Север_ккб!$O$2)</f>
        <v>9100.35</v>
      </c>
    </row>
    <row r="150" spans="1:13" ht="12.75">
      <c r="A150" s="226" t="s">
        <v>1943</v>
      </c>
      <c r="B150" s="238" t="s">
        <v>1944</v>
      </c>
      <c r="C150" s="238"/>
      <c r="D150" s="238"/>
      <c r="E150" s="238"/>
      <c r="F150" s="238"/>
      <c r="G150" s="238"/>
      <c r="H150" s="238"/>
      <c r="I150" s="238"/>
      <c r="J150" s="238"/>
      <c r="K150" s="238"/>
      <c r="L150" s="18">
        <v>4004.154</v>
      </c>
      <c r="M150" s="70">
        <f>L150*(1-Север_ккб!$O$2)</f>
        <v>4004.154</v>
      </c>
    </row>
    <row r="151" spans="1:13" ht="12.75">
      <c r="A151" s="226" t="s">
        <v>1945</v>
      </c>
      <c r="B151" s="238" t="s">
        <v>2024</v>
      </c>
      <c r="C151" s="238"/>
      <c r="D151" s="238"/>
      <c r="E151" s="238"/>
      <c r="F151" s="238"/>
      <c r="G151" s="238"/>
      <c r="H151" s="238"/>
      <c r="I151" s="238"/>
      <c r="J151" s="238"/>
      <c r="K151" s="238"/>
      <c r="L151" s="18">
        <v>3276.126</v>
      </c>
      <c r="M151" s="70">
        <f>L151*(1-Север_ккб!$O$2)</f>
        <v>3276.126</v>
      </c>
    </row>
    <row r="152" spans="1:13" ht="12.75">
      <c r="A152" s="226" t="s">
        <v>1948</v>
      </c>
      <c r="B152" s="238" t="s">
        <v>2025</v>
      </c>
      <c r="C152" s="238"/>
      <c r="D152" s="238"/>
      <c r="E152" s="238"/>
      <c r="F152" s="238"/>
      <c r="G152" s="238"/>
      <c r="H152" s="238"/>
      <c r="I152" s="238"/>
      <c r="J152" s="238"/>
      <c r="K152" s="238"/>
      <c r="L152" s="18">
        <v>7886.97</v>
      </c>
      <c r="M152" s="70">
        <f>L152*(1-Север_ккб!$O$2)</f>
        <v>7886.97</v>
      </c>
    </row>
    <row r="153" spans="1:13" ht="12.75">
      <c r="A153" s="225" t="s">
        <v>1950</v>
      </c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</row>
    <row r="154" spans="1:13" ht="12.75">
      <c r="A154" s="235" t="s">
        <v>2001</v>
      </c>
      <c r="B154" s="235"/>
      <c r="C154" s="235"/>
      <c r="D154" s="238" t="s">
        <v>2002</v>
      </c>
      <c r="E154" s="238"/>
      <c r="F154" s="238"/>
      <c r="G154" s="238"/>
      <c r="H154" s="238"/>
      <c r="I154" s="238"/>
      <c r="J154" s="238"/>
      <c r="K154" s="238"/>
      <c r="L154" s="18">
        <v>9585.702000000001</v>
      </c>
      <c r="M154" s="70">
        <f>L154*(1-Север_ккб!$O$2)</f>
        <v>9585.702000000001</v>
      </c>
    </row>
    <row r="155" spans="1:13" ht="12.75">
      <c r="A155" s="235" t="s">
        <v>2003</v>
      </c>
      <c r="B155" s="235"/>
      <c r="C155" s="235"/>
      <c r="D155" s="238" t="s">
        <v>2026</v>
      </c>
      <c r="E155" s="238"/>
      <c r="F155" s="238"/>
      <c r="G155" s="238"/>
      <c r="H155" s="238"/>
      <c r="I155" s="238"/>
      <c r="J155" s="238"/>
      <c r="K155" s="238"/>
      <c r="L155" s="18">
        <v>17958.024</v>
      </c>
      <c r="M155" s="70">
        <f>L155*(1-Север_ккб!$O$2)</f>
        <v>17958.024</v>
      </c>
    </row>
    <row r="156" spans="1:13" ht="12.75">
      <c r="A156" s="235" t="s">
        <v>1960</v>
      </c>
      <c r="B156" s="235"/>
      <c r="C156" s="235"/>
      <c r="D156" s="243" t="s">
        <v>2005</v>
      </c>
      <c r="E156" s="241"/>
      <c r="F156" s="241"/>
      <c r="G156" s="241"/>
      <c r="H156" s="241"/>
      <c r="I156" s="241"/>
      <c r="J156" s="10"/>
      <c r="K156" s="242"/>
      <c r="L156" s="18">
        <v>8979.012</v>
      </c>
      <c r="M156" s="70">
        <f>L156*(1-Север_ккб!$O$2)</f>
        <v>8979.012</v>
      </c>
    </row>
    <row r="157" spans="1:13" ht="12.75">
      <c r="A157" s="246" t="s">
        <v>2027</v>
      </c>
      <c r="B157" s="247"/>
      <c r="C157" s="247"/>
      <c r="D157" s="248" t="s">
        <v>2028</v>
      </c>
      <c r="E157" s="210"/>
      <c r="F157" s="210"/>
      <c r="G157" s="210"/>
      <c r="H157" s="210"/>
      <c r="I157" s="210"/>
      <c r="J157" s="249"/>
      <c r="K157" s="250"/>
      <c r="L157" s="23"/>
      <c r="M157" s="80"/>
    </row>
    <row r="158" spans="1:16" ht="51" customHeight="1">
      <c r="A158" s="251" t="s">
        <v>2029</v>
      </c>
      <c r="B158" s="252" t="s">
        <v>2030</v>
      </c>
      <c r="C158" s="252" t="s">
        <v>2031</v>
      </c>
      <c r="D158" s="252" t="s">
        <v>2032</v>
      </c>
      <c r="E158" s="252" t="s">
        <v>2033</v>
      </c>
      <c r="F158" s="252" t="s">
        <v>2034</v>
      </c>
      <c r="G158" s="252" t="s">
        <v>2035</v>
      </c>
      <c r="H158" s="252" t="s">
        <v>2036</v>
      </c>
      <c r="I158" s="252" t="s">
        <v>15</v>
      </c>
      <c r="J158" s="253" t="s">
        <v>17</v>
      </c>
      <c r="K158" s="254" t="s">
        <v>2037</v>
      </c>
      <c r="L158" s="255" t="s">
        <v>2038</v>
      </c>
      <c r="M158" s="255"/>
      <c r="N158" s="255"/>
      <c r="O158" s="255"/>
      <c r="P158" s="255"/>
    </row>
    <row r="159" spans="1:16" ht="38.25">
      <c r="A159" s="256" t="s">
        <v>2039</v>
      </c>
      <c r="B159" s="256"/>
      <c r="C159" s="256"/>
      <c r="D159" s="256"/>
      <c r="E159" s="256"/>
      <c r="F159" s="256"/>
      <c r="G159" s="256"/>
      <c r="H159" s="256"/>
      <c r="I159" s="256"/>
      <c r="J159" s="256"/>
      <c r="K159" s="254"/>
      <c r="L159" s="12" t="s">
        <v>2040</v>
      </c>
      <c r="M159" s="12" t="s">
        <v>2041</v>
      </c>
      <c r="N159" s="12" t="s">
        <v>2042</v>
      </c>
      <c r="O159" s="12" t="s">
        <v>2043</v>
      </c>
      <c r="P159" s="257" t="s">
        <v>2044</v>
      </c>
    </row>
    <row r="160" spans="1:16" ht="12.75">
      <c r="A160" s="258" t="s">
        <v>2045</v>
      </c>
      <c r="B160" s="69">
        <v>3.01</v>
      </c>
      <c r="C160" s="69">
        <v>116</v>
      </c>
      <c r="D160" s="69" t="s">
        <v>2046</v>
      </c>
      <c r="E160" s="69">
        <v>7.4</v>
      </c>
      <c r="F160" s="69">
        <v>6.4</v>
      </c>
      <c r="G160" s="69" t="s">
        <v>2047</v>
      </c>
      <c r="H160" s="69" t="s">
        <v>2048</v>
      </c>
      <c r="I160" s="69">
        <v>1</v>
      </c>
      <c r="J160" s="18">
        <v>207307.18638000003</v>
      </c>
      <c r="K160" s="254"/>
      <c r="L160" s="18">
        <v>2790.774</v>
      </c>
      <c r="M160" s="18">
        <v>2790.774</v>
      </c>
      <c r="N160" s="18">
        <v>7886.97</v>
      </c>
      <c r="O160" s="18">
        <v>4732.182000000001</v>
      </c>
      <c r="P160" s="70">
        <v>2912.112</v>
      </c>
    </row>
    <row r="161" spans="1:16" ht="12.75">
      <c r="A161" s="258" t="s">
        <v>2049</v>
      </c>
      <c r="B161" s="69">
        <v>3.54</v>
      </c>
      <c r="C161" s="69">
        <v>117</v>
      </c>
      <c r="D161" s="69" t="s">
        <v>2046</v>
      </c>
      <c r="E161" s="69">
        <v>7.4</v>
      </c>
      <c r="F161" s="69">
        <v>8</v>
      </c>
      <c r="G161" s="69" t="s">
        <v>2047</v>
      </c>
      <c r="H161" s="69" t="s">
        <v>2048</v>
      </c>
      <c r="I161" s="69">
        <v>1</v>
      </c>
      <c r="J161" s="18">
        <v>215146.83456000005</v>
      </c>
      <c r="K161" s="254"/>
      <c r="L161" s="18">
        <v>2790.774</v>
      </c>
      <c r="M161" s="18">
        <v>2790.774</v>
      </c>
      <c r="N161" s="18">
        <v>7886.97</v>
      </c>
      <c r="O161" s="18">
        <v>4732.182000000001</v>
      </c>
      <c r="P161" s="70">
        <v>2912.112</v>
      </c>
    </row>
    <row r="162" spans="1:16" ht="12.75">
      <c r="A162" s="258" t="s">
        <v>2050</v>
      </c>
      <c r="B162" s="69">
        <v>4.59</v>
      </c>
      <c r="C162" s="69">
        <v>124</v>
      </c>
      <c r="D162" s="69" t="s">
        <v>2046</v>
      </c>
      <c r="E162" s="69">
        <v>10.82</v>
      </c>
      <c r="F162" s="69">
        <v>8.7</v>
      </c>
      <c r="G162" s="69" t="s">
        <v>2047</v>
      </c>
      <c r="H162" s="69" t="s">
        <v>2051</v>
      </c>
      <c r="I162" s="69">
        <v>1</v>
      </c>
      <c r="J162" s="18">
        <v>228865.30884</v>
      </c>
      <c r="K162" s="254"/>
      <c r="L162" s="18">
        <v>3518.802</v>
      </c>
      <c r="M162" s="18">
        <v>3518.802</v>
      </c>
      <c r="N162" s="18">
        <v>7886.97</v>
      </c>
      <c r="O162" s="18">
        <v>4732.182000000001</v>
      </c>
      <c r="P162" s="70">
        <v>2912.112</v>
      </c>
    </row>
    <row r="163" spans="1:16" ht="12.75">
      <c r="A163" s="258" t="s">
        <v>2052</v>
      </c>
      <c r="B163" s="69">
        <v>5.3</v>
      </c>
      <c r="C163" s="69">
        <v>123</v>
      </c>
      <c r="D163" s="69" t="s">
        <v>2046</v>
      </c>
      <c r="E163" s="69">
        <v>10.82</v>
      </c>
      <c r="F163" s="69">
        <v>10.3</v>
      </c>
      <c r="G163" s="69" t="s">
        <v>2047</v>
      </c>
      <c r="H163" s="69" t="s">
        <v>2051</v>
      </c>
      <c r="I163" s="69">
        <v>1</v>
      </c>
      <c r="J163" s="18">
        <v>245020.25016000005</v>
      </c>
      <c r="K163" s="254"/>
      <c r="L163" s="18">
        <v>3518.802</v>
      </c>
      <c r="M163" s="18">
        <v>3518.802</v>
      </c>
      <c r="N163" s="18">
        <v>7886.97</v>
      </c>
      <c r="O163" s="18">
        <v>4732.182000000001</v>
      </c>
      <c r="P163" s="70">
        <v>2912.112</v>
      </c>
    </row>
    <row r="164" spans="1:16" ht="12.75">
      <c r="A164" s="258" t="s">
        <v>2053</v>
      </c>
      <c r="B164" s="69">
        <v>6.01</v>
      </c>
      <c r="C164" s="69">
        <v>129</v>
      </c>
      <c r="D164" s="69" t="s">
        <v>2046</v>
      </c>
      <c r="E164" s="69">
        <v>10.82</v>
      </c>
      <c r="F164" s="69">
        <v>11.5</v>
      </c>
      <c r="G164" s="69" t="s">
        <v>2047</v>
      </c>
      <c r="H164" s="69" t="s">
        <v>2051</v>
      </c>
      <c r="I164" s="69">
        <v>1</v>
      </c>
      <c r="J164" s="18">
        <v>250572.67704000004</v>
      </c>
      <c r="K164" s="254"/>
      <c r="L164" s="18">
        <v>3518.802</v>
      </c>
      <c r="M164" s="18">
        <v>3518.802</v>
      </c>
      <c r="N164" s="18">
        <v>7886.97</v>
      </c>
      <c r="O164" s="18">
        <v>4732.182000000001</v>
      </c>
      <c r="P164" s="70">
        <v>2912.112</v>
      </c>
    </row>
    <row r="165" spans="1:16" ht="12.75">
      <c r="A165" s="258" t="s">
        <v>2054</v>
      </c>
      <c r="B165" s="69">
        <v>7.76</v>
      </c>
      <c r="C165" s="69">
        <v>160</v>
      </c>
      <c r="D165" s="69" t="s">
        <v>2055</v>
      </c>
      <c r="E165" s="69">
        <v>16.4</v>
      </c>
      <c r="F165" s="69">
        <v>15.5</v>
      </c>
      <c r="G165" s="69" t="s">
        <v>2047</v>
      </c>
      <c r="H165" s="69" t="s">
        <v>2051</v>
      </c>
      <c r="I165" s="69">
        <v>2</v>
      </c>
      <c r="J165" s="18">
        <v>282995.4040200001</v>
      </c>
      <c r="K165" s="254"/>
      <c r="L165" s="18">
        <v>3518.802</v>
      </c>
      <c r="M165" s="18">
        <v>3518.802</v>
      </c>
      <c r="N165" s="18">
        <v>7886.97</v>
      </c>
      <c r="O165" s="18">
        <v>4732.182000000001</v>
      </c>
      <c r="P165" s="70">
        <v>2912.112</v>
      </c>
    </row>
    <row r="166" spans="1:16" ht="12.75">
      <c r="A166" s="258" t="s">
        <v>2056</v>
      </c>
      <c r="B166" s="69">
        <v>9.13</v>
      </c>
      <c r="C166" s="69">
        <v>164</v>
      </c>
      <c r="D166" s="69" t="s">
        <v>2055</v>
      </c>
      <c r="E166" s="69">
        <v>16.4</v>
      </c>
      <c r="F166" s="69">
        <v>15.8</v>
      </c>
      <c r="G166" s="69" t="s">
        <v>2047</v>
      </c>
      <c r="H166" s="69" t="s">
        <v>2057</v>
      </c>
      <c r="I166" s="69">
        <v>2</v>
      </c>
      <c r="J166" s="18">
        <v>301503.08916000003</v>
      </c>
      <c r="K166" s="254"/>
      <c r="L166" s="18">
        <v>3882.8160000000003</v>
      </c>
      <c r="M166" s="18">
        <v>5338.872</v>
      </c>
      <c r="N166" s="18">
        <v>7886.97</v>
      </c>
      <c r="O166" s="18">
        <v>4732.182000000001</v>
      </c>
      <c r="P166" s="70">
        <v>2912.112</v>
      </c>
    </row>
    <row r="167" spans="1:16" ht="12.75">
      <c r="A167" s="258" t="s">
        <v>2058</v>
      </c>
      <c r="B167" s="69">
        <v>10.6</v>
      </c>
      <c r="C167" s="69">
        <v>170</v>
      </c>
      <c r="D167" s="69" t="s">
        <v>2055</v>
      </c>
      <c r="E167" s="69">
        <v>18.58</v>
      </c>
      <c r="F167" s="69">
        <v>16.7</v>
      </c>
      <c r="G167" s="69" t="s">
        <v>2047</v>
      </c>
      <c r="H167" s="69" t="s">
        <v>2057</v>
      </c>
      <c r="I167" s="69">
        <v>2</v>
      </c>
      <c r="J167" s="18">
        <v>342777.42324000003</v>
      </c>
      <c r="K167" s="254"/>
      <c r="L167" s="18">
        <v>3882.8160000000003</v>
      </c>
      <c r="M167" s="18">
        <v>5338.872</v>
      </c>
      <c r="N167" s="18">
        <v>7886.97</v>
      </c>
      <c r="O167" s="18">
        <v>4732.182000000001</v>
      </c>
      <c r="P167" s="70">
        <v>2912</v>
      </c>
    </row>
    <row r="168" spans="1:16" ht="51" customHeight="1">
      <c r="A168" s="259" t="s">
        <v>2029</v>
      </c>
      <c r="B168" s="260" t="s">
        <v>2030</v>
      </c>
      <c r="C168" s="260" t="s">
        <v>2031</v>
      </c>
      <c r="D168" s="260" t="s">
        <v>2032</v>
      </c>
      <c r="E168" s="260" t="s">
        <v>2033</v>
      </c>
      <c r="F168" s="260" t="s">
        <v>2034</v>
      </c>
      <c r="G168" s="260" t="s">
        <v>2035</v>
      </c>
      <c r="H168" s="260" t="s">
        <v>2036</v>
      </c>
      <c r="I168" s="260" t="s">
        <v>15</v>
      </c>
      <c r="J168" s="261" t="s">
        <v>17</v>
      </c>
      <c r="K168" s="254"/>
      <c r="L168" s="262" t="s">
        <v>2038</v>
      </c>
      <c r="M168" s="262"/>
      <c r="N168" s="262"/>
      <c r="O168" s="262"/>
      <c r="P168" s="262"/>
    </row>
    <row r="169" spans="1:16" ht="38.25">
      <c r="A169" s="256" t="s">
        <v>2059</v>
      </c>
      <c r="B169" s="256"/>
      <c r="C169" s="256"/>
      <c r="D169" s="256"/>
      <c r="E169" s="256"/>
      <c r="F169" s="256"/>
      <c r="G169" s="256"/>
      <c r="H169" s="256"/>
      <c r="I169" s="256"/>
      <c r="J169" s="256"/>
      <c r="K169" s="254"/>
      <c r="L169" s="12" t="s">
        <v>2040</v>
      </c>
      <c r="M169" s="12" t="s">
        <v>2041</v>
      </c>
      <c r="N169" s="12" t="s">
        <v>2042</v>
      </c>
      <c r="O169" s="12" t="s">
        <v>2043</v>
      </c>
      <c r="P169" s="257" t="s">
        <v>2044</v>
      </c>
    </row>
    <row r="170" spans="1:16" ht="12.75">
      <c r="A170" s="258" t="s">
        <v>2060</v>
      </c>
      <c r="B170" s="69" t="s">
        <v>2061</v>
      </c>
      <c r="C170" s="69">
        <v>117</v>
      </c>
      <c r="D170" s="69" t="s">
        <v>2046</v>
      </c>
      <c r="E170" s="69">
        <v>7.4</v>
      </c>
      <c r="F170" s="69">
        <v>7.5</v>
      </c>
      <c r="G170" s="69" t="s">
        <v>2047</v>
      </c>
      <c r="H170" s="69" t="s">
        <v>2062</v>
      </c>
      <c r="I170" s="69">
        <v>1</v>
      </c>
      <c r="J170" s="18">
        <v>254159.42832000006</v>
      </c>
      <c r="K170" s="254"/>
      <c r="L170" s="18">
        <v>2790.774</v>
      </c>
      <c r="M170" s="18">
        <v>2790.774</v>
      </c>
      <c r="N170" s="18">
        <v>7886.97</v>
      </c>
      <c r="O170" s="18">
        <v>4732.182000000001</v>
      </c>
      <c r="P170" s="70">
        <v>2912.112</v>
      </c>
    </row>
    <row r="171" spans="1:16" ht="12.75">
      <c r="A171" s="258" t="s">
        <v>2063</v>
      </c>
      <c r="B171" s="69" t="s">
        <v>2064</v>
      </c>
      <c r="C171" s="69">
        <v>118</v>
      </c>
      <c r="D171" s="69" t="s">
        <v>2046</v>
      </c>
      <c r="E171" s="69">
        <v>7.4</v>
      </c>
      <c r="F171" s="69">
        <v>8.6</v>
      </c>
      <c r="G171" s="69" t="s">
        <v>2047</v>
      </c>
      <c r="H171" s="69" t="s">
        <v>2051</v>
      </c>
      <c r="I171" s="69">
        <v>1</v>
      </c>
      <c r="J171" s="18">
        <v>265481.4771</v>
      </c>
      <c r="K171" s="254"/>
      <c r="L171" s="18">
        <v>3518.802</v>
      </c>
      <c r="M171" s="18">
        <v>3518.802</v>
      </c>
      <c r="N171" s="18">
        <v>7886.97</v>
      </c>
      <c r="O171" s="18">
        <v>4732.182000000001</v>
      </c>
      <c r="P171" s="70">
        <v>2912.112</v>
      </c>
    </row>
    <row r="172" spans="1:16" ht="12.75">
      <c r="A172" s="258" t="s">
        <v>2065</v>
      </c>
      <c r="B172" s="69" t="s">
        <v>2066</v>
      </c>
      <c r="C172" s="69">
        <v>128</v>
      </c>
      <c r="D172" s="69" t="s">
        <v>2046</v>
      </c>
      <c r="E172" s="69">
        <v>7.4</v>
      </c>
      <c r="F172" s="69">
        <v>9.5</v>
      </c>
      <c r="G172" s="69" t="s">
        <v>2047</v>
      </c>
      <c r="H172" s="69" t="s">
        <v>2051</v>
      </c>
      <c r="I172" s="69">
        <v>1</v>
      </c>
      <c r="J172" s="18">
        <v>277512.1398</v>
      </c>
      <c r="K172" s="254"/>
      <c r="L172" s="18">
        <v>3518.802</v>
      </c>
      <c r="M172" s="18">
        <v>3518.802</v>
      </c>
      <c r="N172" s="18">
        <v>7886.97</v>
      </c>
      <c r="O172" s="18">
        <v>4732.182000000001</v>
      </c>
      <c r="P172" s="70">
        <v>2912.112</v>
      </c>
    </row>
    <row r="173" spans="1:16" ht="12.75">
      <c r="A173" s="258" t="s">
        <v>2067</v>
      </c>
      <c r="B173" s="69" t="s">
        <v>2068</v>
      </c>
      <c r="C173" s="69">
        <v>134</v>
      </c>
      <c r="D173" s="69" t="s">
        <v>2046</v>
      </c>
      <c r="E173" s="69">
        <v>10.82</v>
      </c>
      <c r="F173" s="69">
        <v>11.5</v>
      </c>
      <c r="G173" s="69" t="s">
        <v>2047</v>
      </c>
      <c r="H173" s="69" t="s">
        <v>2051</v>
      </c>
      <c r="I173" s="69">
        <v>1</v>
      </c>
      <c r="J173" s="18">
        <v>300533.5985400001</v>
      </c>
      <c r="K173" s="254"/>
      <c r="L173" s="18">
        <v>3518.802</v>
      </c>
      <c r="M173" s="18">
        <v>3518.802</v>
      </c>
      <c r="N173" s="18">
        <v>7886.97</v>
      </c>
      <c r="O173" s="18">
        <v>4732.182000000001</v>
      </c>
      <c r="P173" s="70">
        <v>2912.112</v>
      </c>
    </row>
    <row r="174" spans="1:16" ht="12.75">
      <c r="A174" s="258" t="s">
        <v>2069</v>
      </c>
      <c r="B174" s="69" t="s">
        <v>2070</v>
      </c>
      <c r="C174" s="69">
        <v>136</v>
      </c>
      <c r="D174" s="69" t="s">
        <v>2046</v>
      </c>
      <c r="E174" s="69">
        <v>10.82</v>
      </c>
      <c r="F174" s="69">
        <v>14</v>
      </c>
      <c r="G174" s="69" t="s">
        <v>2047</v>
      </c>
      <c r="H174" s="69" t="s">
        <v>2071</v>
      </c>
      <c r="I174" s="69">
        <v>1</v>
      </c>
      <c r="J174" s="18">
        <v>315890.1358200001</v>
      </c>
      <c r="K174" s="254"/>
      <c r="L174" s="18">
        <v>3882.8160000000003</v>
      </c>
      <c r="M174" s="18">
        <v>5338.872</v>
      </c>
      <c r="N174" s="18">
        <v>7886.97</v>
      </c>
      <c r="O174" s="18">
        <v>4732.182000000001</v>
      </c>
      <c r="P174" s="70">
        <v>2912.112</v>
      </c>
    </row>
    <row r="175" spans="1:16" ht="12.75">
      <c r="A175" s="258" t="s">
        <v>2072</v>
      </c>
      <c r="B175" s="69" t="s">
        <v>2073</v>
      </c>
      <c r="C175" s="69">
        <v>164</v>
      </c>
      <c r="D175" s="69" t="s">
        <v>2055</v>
      </c>
      <c r="E175" s="69">
        <v>16.4</v>
      </c>
      <c r="F175" s="69">
        <v>18.7</v>
      </c>
      <c r="G175" s="69" t="s">
        <v>2047</v>
      </c>
      <c r="H175" s="69" t="s">
        <v>2071</v>
      </c>
      <c r="I175" s="69">
        <v>2</v>
      </c>
      <c r="J175" s="18">
        <v>371831.80734000006</v>
      </c>
      <c r="K175" s="254"/>
      <c r="L175" s="18">
        <v>3882.8160000000003</v>
      </c>
      <c r="M175" s="18">
        <v>5338.872</v>
      </c>
      <c r="N175" s="18">
        <v>7886.97</v>
      </c>
      <c r="O175" s="18">
        <v>4732.182000000001</v>
      </c>
      <c r="P175" s="70">
        <v>2912.112</v>
      </c>
    </row>
    <row r="176" spans="1:16" ht="12.75">
      <c r="A176" s="258" t="s">
        <v>2074</v>
      </c>
      <c r="B176" s="69" t="s">
        <v>2075</v>
      </c>
      <c r="C176" s="69">
        <v>181</v>
      </c>
      <c r="D176" s="69" t="s">
        <v>2055</v>
      </c>
      <c r="E176" s="69">
        <v>16.4</v>
      </c>
      <c r="F176" s="69">
        <v>27.7</v>
      </c>
      <c r="G176" s="69" t="s">
        <v>2047</v>
      </c>
      <c r="H176" s="69" t="s">
        <v>2076</v>
      </c>
      <c r="I176" s="69">
        <v>2</v>
      </c>
      <c r="J176" s="18">
        <v>462803.7594600001</v>
      </c>
      <c r="K176" s="254"/>
      <c r="L176" s="18">
        <v>5338.872</v>
      </c>
      <c r="M176" s="18">
        <v>6066.9</v>
      </c>
      <c r="N176" s="18">
        <v>7886.97</v>
      </c>
      <c r="O176" s="18">
        <v>4732.182000000001</v>
      </c>
      <c r="P176" s="70">
        <v>2912.112</v>
      </c>
    </row>
    <row r="177" spans="1:16" ht="51" customHeight="1">
      <c r="A177" s="259" t="s">
        <v>2029</v>
      </c>
      <c r="B177" s="260" t="s">
        <v>2030</v>
      </c>
      <c r="C177" s="260" t="s">
        <v>2031</v>
      </c>
      <c r="D177" s="260" t="s">
        <v>2032</v>
      </c>
      <c r="E177" s="260" t="s">
        <v>2033</v>
      </c>
      <c r="F177" s="260" t="s">
        <v>2034</v>
      </c>
      <c r="G177" s="260" t="s">
        <v>2035</v>
      </c>
      <c r="H177" s="260" t="s">
        <v>2036</v>
      </c>
      <c r="I177" s="260" t="s">
        <v>15</v>
      </c>
      <c r="J177" s="261" t="s">
        <v>17</v>
      </c>
      <c r="K177" s="263" t="s">
        <v>2037</v>
      </c>
      <c r="L177" s="262" t="s">
        <v>2038</v>
      </c>
      <c r="M177" s="262"/>
      <c r="N177" s="262"/>
      <c r="O177" s="262"/>
      <c r="P177" s="262"/>
    </row>
    <row r="178" spans="1:16" ht="38.25">
      <c r="A178" s="256" t="s">
        <v>2077</v>
      </c>
      <c r="B178" s="256"/>
      <c r="C178" s="256"/>
      <c r="D178" s="256"/>
      <c r="E178" s="256"/>
      <c r="F178" s="256"/>
      <c r="G178" s="256"/>
      <c r="H178" s="256"/>
      <c r="I178" s="256"/>
      <c r="J178" s="256"/>
      <c r="K178" s="263"/>
      <c r="L178" s="12" t="s">
        <v>2040</v>
      </c>
      <c r="M178" s="12" t="s">
        <v>2041</v>
      </c>
      <c r="N178" s="12" t="s">
        <v>2042</v>
      </c>
      <c r="O178" s="12" t="s">
        <v>2043</v>
      </c>
      <c r="P178" s="257" t="s">
        <v>2044</v>
      </c>
    </row>
    <row r="179" spans="1:16" ht="12.75">
      <c r="A179" s="258" t="s">
        <v>2078</v>
      </c>
      <c r="B179" s="69">
        <v>3.02</v>
      </c>
      <c r="C179" s="69">
        <v>121</v>
      </c>
      <c r="D179" s="69" t="s">
        <v>2046</v>
      </c>
      <c r="E179" s="69">
        <v>7.4</v>
      </c>
      <c r="F179" s="69">
        <v>6.4</v>
      </c>
      <c r="G179" s="69" t="s">
        <v>2047</v>
      </c>
      <c r="H179" s="69" t="s">
        <v>2062</v>
      </c>
      <c r="I179" s="69">
        <v>1</v>
      </c>
      <c r="J179" s="18">
        <v>209490.05700000003</v>
      </c>
      <c r="K179" s="263"/>
      <c r="L179" s="18">
        <v>2790.774</v>
      </c>
      <c r="M179" s="18">
        <v>2790.774</v>
      </c>
      <c r="N179" s="18">
        <v>7886.97</v>
      </c>
      <c r="O179" s="18">
        <v>4732.182000000001</v>
      </c>
      <c r="P179" s="70">
        <v>2912.112</v>
      </c>
    </row>
    <row r="180" spans="1:16" ht="12.75">
      <c r="A180" s="258" t="s">
        <v>2079</v>
      </c>
      <c r="B180" s="69">
        <v>4.08</v>
      </c>
      <c r="C180" s="69">
        <v>121</v>
      </c>
      <c r="D180" s="69" t="s">
        <v>2046</v>
      </c>
      <c r="E180" s="69">
        <v>7.4</v>
      </c>
      <c r="F180" s="69">
        <v>8.2</v>
      </c>
      <c r="G180" s="69" t="s">
        <v>2047</v>
      </c>
      <c r="H180" s="69" t="s">
        <v>2062</v>
      </c>
      <c r="I180" s="69">
        <v>1</v>
      </c>
      <c r="J180" s="18">
        <v>212610.87036000003</v>
      </c>
      <c r="K180" s="263"/>
      <c r="L180" s="18">
        <v>2790.774</v>
      </c>
      <c r="M180" s="18">
        <v>2790.774</v>
      </c>
      <c r="N180" s="18">
        <v>7886.97</v>
      </c>
      <c r="O180" s="18">
        <v>4732.182000000001</v>
      </c>
      <c r="P180" s="70">
        <v>2912.112</v>
      </c>
    </row>
    <row r="181" spans="1:16" ht="12.75">
      <c r="A181" s="258" t="s">
        <v>2080</v>
      </c>
      <c r="B181" s="69">
        <v>4.32</v>
      </c>
      <c r="C181" s="69">
        <v>121</v>
      </c>
      <c r="D181" s="69" t="s">
        <v>2046</v>
      </c>
      <c r="E181" s="69">
        <v>10.82</v>
      </c>
      <c r="F181" s="69">
        <v>8.3</v>
      </c>
      <c r="G181" s="69" t="s">
        <v>2047</v>
      </c>
      <c r="H181" s="69" t="s">
        <v>2081</v>
      </c>
      <c r="I181" s="69">
        <v>1</v>
      </c>
      <c r="J181" s="18">
        <v>226244.40804000004</v>
      </c>
      <c r="K181" s="263"/>
      <c r="L181" s="18">
        <v>3518.802</v>
      </c>
      <c r="M181" s="18">
        <v>3518.802</v>
      </c>
      <c r="N181" s="18">
        <v>7886.97</v>
      </c>
      <c r="O181" s="18">
        <v>4732.182000000001</v>
      </c>
      <c r="P181" s="70">
        <v>2912.112</v>
      </c>
    </row>
    <row r="182" spans="1:16" ht="12.75">
      <c r="A182" s="258" t="s">
        <v>2082</v>
      </c>
      <c r="B182" s="69">
        <v>5.31</v>
      </c>
      <c r="C182" s="69">
        <v>121</v>
      </c>
      <c r="D182" s="69" t="s">
        <v>2046</v>
      </c>
      <c r="E182" s="69">
        <v>10.82</v>
      </c>
      <c r="F182" s="69">
        <v>9.8</v>
      </c>
      <c r="G182" s="69" t="s">
        <v>2047</v>
      </c>
      <c r="H182" s="69" t="s">
        <v>2051</v>
      </c>
      <c r="I182" s="69">
        <v>1</v>
      </c>
      <c r="J182" s="18">
        <v>233516.19438000006</v>
      </c>
      <c r="K182" s="263"/>
      <c r="L182" s="18">
        <v>3518.802</v>
      </c>
      <c r="M182" s="18">
        <v>3518.802</v>
      </c>
      <c r="N182" s="18">
        <v>7886.97</v>
      </c>
      <c r="O182" s="18">
        <v>4732.182000000001</v>
      </c>
      <c r="P182" s="70">
        <v>2912.112</v>
      </c>
    </row>
    <row r="183" spans="1:16" ht="12.75">
      <c r="A183" s="258" t="s">
        <v>2083</v>
      </c>
      <c r="B183" s="69">
        <v>6.48</v>
      </c>
      <c r="C183" s="69">
        <v>127</v>
      </c>
      <c r="D183" s="69" t="s">
        <v>2046</v>
      </c>
      <c r="E183" s="69">
        <v>10.82</v>
      </c>
      <c r="F183" s="69">
        <v>11.3</v>
      </c>
      <c r="G183" s="69" t="s">
        <v>2047</v>
      </c>
      <c r="H183" s="69" t="s">
        <v>2051</v>
      </c>
      <c r="I183" s="69">
        <v>1</v>
      </c>
      <c r="J183" s="18">
        <v>245750.70492000002</v>
      </c>
      <c r="K183" s="263"/>
      <c r="L183" s="18">
        <v>3518.802</v>
      </c>
      <c r="M183" s="18">
        <v>3518.802</v>
      </c>
      <c r="N183" s="18">
        <v>7886.97</v>
      </c>
      <c r="O183" s="18">
        <v>4732.182000000001</v>
      </c>
      <c r="P183" s="70">
        <v>2912.112</v>
      </c>
    </row>
    <row r="184" spans="1:16" ht="12.75">
      <c r="A184" s="258" t="s">
        <v>2084</v>
      </c>
      <c r="B184" s="69">
        <v>7.74</v>
      </c>
      <c r="C184" s="69">
        <v>155</v>
      </c>
      <c r="D184" s="69" t="s">
        <v>2055</v>
      </c>
      <c r="E184" s="69">
        <v>16.4</v>
      </c>
      <c r="F184" s="69">
        <v>14.4</v>
      </c>
      <c r="G184" s="69" t="s">
        <v>2047</v>
      </c>
      <c r="H184" s="69" t="s">
        <v>2051</v>
      </c>
      <c r="I184" s="69">
        <v>2</v>
      </c>
      <c r="J184" s="18">
        <v>272557.90926000004</v>
      </c>
      <c r="K184" s="263"/>
      <c r="L184" s="18">
        <v>3518.802</v>
      </c>
      <c r="M184" s="18">
        <v>3518.802</v>
      </c>
      <c r="N184" s="18">
        <v>7886.97</v>
      </c>
      <c r="O184" s="18">
        <v>4732.182000000001</v>
      </c>
      <c r="P184" s="70">
        <v>2912.112</v>
      </c>
    </row>
    <row r="185" spans="1:16" ht="12.75">
      <c r="A185" s="258" t="s">
        <v>2085</v>
      </c>
      <c r="B185" s="69">
        <v>9.38</v>
      </c>
      <c r="C185" s="69">
        <v>155</v>
      </c>
      <c r="D185" s="69" t="s">
        <v>2055</v>
      </c>
      <c r="E185" s="69">
        <v>16.4</v>
      </c>
      <c r="F185" s="69">
        <v>16.8</v>
      </c>
      <c r="G185" s="69" t="s">
        <v>2047</v>
      </c>
      <c r="H185" s="69" t="s">
        <v>2057</v>
      </c>
      <c r="I185" s="69">
        <v>2</v>
      </c>
      <c r="J185" s="18">
        <v>290386.1016</v>
      </c>
      <c r="K185" s="263"/>
      <c r="L185" s="18">
        <v>3882.8160000000003</v>
      </c>
      <c r="M185" s="18">
        <v>5338.872</v>
      </c>
      <c r="N185" s="18">
        <v>7886.97</v>
      </c>
      <c r="O185" s="18">
        <v>4732.182000000001</v>
      </c>
      <c r="P185" s="70">
        <v>2912.112</v>
      </c>
    </row>
    <row r="186" spans="1:16" ht="12.75">
      <c r="A186" s="258" t="s">
        <v>2086</v>
      </c>
      <c r="B186" s="69">
        <v>10.3</v>
      </c>
      <c r="C186" s="69">
        <v>155</v>
      </c>
      <c r="D186" s="69" t="s">
        <v>2055</v>
      </c>
      <c r="E186" s="69">
        <v>18.58</v>
      </c>
      <c r="F186" s="69">
        <v>18</v>
      </c>
      <c r="G186" s="69" t="s">
        <v>2047</v>
      </c>
      <c r="H186" s="69" t="s">
        <v>2057</v>
      </c>
      <c r="I186" s="69">
        <v>2</v>
      </c>
      <c r="J186" s="18">
        <v>318035.39166</v>
      </c>
      <c r="K186" s="263"/>
      <c r="L186" s="18">
        <v>3882.8160000000003</v>
      </c>
      <c r="M186" s="18">
        <v>5338.872</v>
      </c>
      <c r="N186" s="18">
        <v>7886.97</v>
      </c>
      <c r="O186" s="18">
        <v>4732.182000000001</v>
      </c>
      <c r="P186" s="70">
        <v>2912.112</v>
      </c>
    </row>
    <row r="187" spans="1:16" ht="51" customHeight="1">
      <c r="A187" s="259" t="s">
        <v>2029</v>
      </c>
      <c r="B187" s="260" t="s">
        <v>2030</v>
      </c>
      <c r="C187" s="260" t="s">
        <v>2031</v>
      </c>
      <c r="D187" s="260" t="s">
        <v>2032</v>
      </c>
      <c r="E187" s="260" t="s">
        <v>2033</v>
      </c>
      <c r="F187" s="260" t="s">
        <v>2034</v>
      </c>
      <c r="G187" s="260" t="s">
        <v>2035</v>
      </c>
      <c r="H187" s="260" t="s">
        <v>2036</v>
      </c>
      <c r="I187" s="260" t="s">
        <v>15</v>
      </c>
      <c r="J187" s="261" t="s">
        <v>17</v>
      </c>
      <c r="K187" s="263"/>
      <c r="L187" s="262" t="s">
        <v>2037</v>
      </c>
      <c r="M187" s="262"/>
      <c r="N187" s="262"/>
      <c r="O187" s="262"/>
      <c r="P187" s="262"/>
    </row>
    <row r="188" spans="1:16" ht="38.25">
      <c r="A188" s="256" t="s">
        <v>2087</v>
      </c>
      <c r="B188" s="256"/>
      <c r="C188" s="256"/>
      <c r="D188" s="256"/>
      <c r="E188" s="256"/>
      <c r="F188" s="256"/>
      <c r="G188" s="256"/>
      <c r="H188" s="256"/>
      <c r="I188" s="256"/>
      <c r="J188" s="256"/>
      <c r="K188" s="263"/>
      <c r="L188" s="12" t="s">
        <v>2040</v>
      </c>
      <c r="M188" s="12" t="s">
        <v>2041</v>
      </c>
      <c r="N188" s="12" t="s">
        <v>2042</v>
      </c>
      <c r="O188" s="12" t="s">
        <v>2043</v>
      </c>
      <c r="P188" s="257" t="s">
        <v>2044</v>
      </c>
    </row>
    <row r="189" spans="1:16" ht="12.75">
      <c r="A189" s="258" t="s">
        <v>2088</v>
      </c>
      <c r="B189" s="69" t="s">
        <v>2089</v>
      </c>
      <c r="C189" s="69">
        <v>113</v>
      </c>
      <c r="D189" s="69" t="s">
        <v>2046</v>
      </c>
      <c r="E189" s="69">
        <v>7.4</v>
      </c>
      <c r="F189" s="69">
        <v>7.5</v>
      </c>
      <c r="G189" s="69" t="s">
        <v>2047</v>
      </c>
      <c r="H189" s="69" t="s">
        <v>2062</v>
      </c>
      <c r="I189" s="69">
        <v>1</v>
      </c>
      <c r="J189" s="18">
        <v>207560.78280000002</v>
      </c>
      <c r="K189" s="263"/>
      <c r="L189" s="18">
        <v>2790.774</v>
      </c>
      <c r="M189" s="18">
        <v>2790.774</v>
      </c>
      <c r="N189" s="18">
        <v>7886.97</v>
      </c>
      <c r="O189" s="18">
        <v>4732.182000000001</v>
      </c>
      <c r="P189" s="70">
        <v>2912.112</v>
      </c>
    </row>
    <row r="190" spans="1:16" ht="12.75">
      <c r="A190" s="258" t="s">
        <v>2090</v>
      </c>
      <c r="B190" s="69" t="s">
        <v>2091</v>
      </c>
      <c r="C190" s="69">
        <v>125</v>
      </c>
      <c r="D190" s="69" t="s">
        <v>2046</v>
      </c>
      <c r="E190" s="69">
        <v>7.4</v>
      </c>
      <c r="F190" s="69">
        <v>8.6</v>
      </c>
      <c r="G190" s="69" t="s">
        <v>2047</v>
      </c>
      <c r="H190" s="69" t="s">
        <v>2081</v>
      </c>
      <c r="I190" s="69">
        <v>1</v>
      </c>
      <c r="J190" s="18">
        <v>225312.53220000002</v>
      </c>
      <c r="K190" s="263"/>
      <c r="L190" s="18">
        <v>3518.802</v>
      </c>
      <c r="M190" s="18">
        <v>3518.802</v>
      </c>
      <c r="N190" s="18">
        <v>7886.97</v>
      </c>
      <c r="O190" s="18">
        <v>4732.182000000001</v>
      </c>
      <c r="P190" s="70">
        <v>2912.112</v>
      </c>
    </row>
    <row r="191" spans="1:16" ht="12.75">
      <c r="A191" s="258" t="s">
        <v>2092</v>
      </c>
      <c r="B191" s="69" t="s">
        <v>2093</v>
      </c>
      <c r="C191" s="69">
        <v>132</v>
      </c>
      <c r="D191" s="69" t="s">
        <v>2046</v>
      </c>
      <c r="E191" s="69">
        <v>7.4</v>
      </c>
      <c r="F191" s="69">
        <v>9.5</v>
      </c>
      <c r="G191" s="69" t="s">
        <v>2047</v>
      </c>
      <c r="H191" s="69" t="s">
        <v>2081</v>
      </c>
      <c r="I191" s="69">
        <v>1</v>
      </c>
      <c r="J191" s="18">
        <v>266600.21346000006</v>
      </c>
      <c r="K191" s="263"/>
      <c r="L191" s="18">
        <v>3518.802</v>
      </c>
      <c r="M191" s="18">
        <v>3518.802</v>
      </c>
      <c r="N191" s="18">
        <v>7886.97</v>
      </c>
      <c r="O191" s="18">
        <v>4732.182000000001</v>
      </c>
      <c r="P191" s="70">
        <v>2912.112</v>
      </c>
    </row>
    <row r="192" spans="1:16" ht="12.75">
      <c r="A192" s="258" t="s">
        <v>2094</v>
      </c>
      <c r="B192" s="69" t="s">
        <v>2095</v>
      </c>
      <c r="C192" s="69">
        <v>132</v>
      </c>
      <c r="D192" s="69" t="s">
        <v>2046</v>
      </c>
      <c r="E192" s="69">
        <v>10.82</v>
      </c>
      <c r="F192" s="69">
        <v>11.3</v>
      </c>
      <c r="G192" s="69" t="s">
        <v>2047</v>
      </c>
      <c r="H192" s="69" t="s">
        <v>2081</v>
      </c>
      <c r="I192" s="69">
        <v>1</v>
      </c>
      <c r="J192" s="18">
        <v>292789.8073800001</v>
      </c>
      <c r="K192" s="263"/>
      <c r="L192" s="18">
        <v>3518.802</v>
      </c>
      <c r="M192" s="18">
        <v>3518.802</v>
      </c>
      <c r="N192" s="18">
        <v>7886.97</v>
      </c>
      <c r="O192" s="18">
        <v>4732.182000000001</v>
      </c>
      <c r="P192" s="70">
        <v>2912.112</v>
      </c>
    </row>
    <row r="193" spans="1:16" ht="12.75">
      <c r="A193" s="258" t="s">
        <v>2096</v>
      </c>
      <c r="B193" s="69" t="s">
        <v>2097</v>
      </c>
      <c r="C193" s="69">
        <v>133</v>
      </c>
      <c r="D193" s="69" t="s">
        <v>2046</v>
      </c>
      <c r="E193" s="69">
        <v>10.82</v>
      </c>
      <c r="F193" s="69">
        <v>13.3</v>
      </c>
      <c r="G193" s="69" t="s">
        <v>2047</v>
      </c>
      <c r="H193" s="69" t="s">
        <v>2071</v>
      </c>
      <c r="I193" s="69">
        <v>1</v>
      </c>
      <c r="J193" s="18">
        <v>340942.79268</v>
      </c>
      <c r="K193" s="263"/>
      <c r="L193" s="18">
        <v>3882.8160000000003</v>
      </c>
      <c r="M193" s="18">
        <v>5338.872</v>
      </c>
      <c r="N193" s="18">
        <v>7886.97</v>
      </c>
      <c r="O193" s="18">
        <v>4732.182000000001</v>
      </c>
      <c r="P193" s="70">
        <v>2912.112</v>
      </c>
    </row>
    <row r="194" spans="1:16" ht="12.75">
      <c r="A194" s="258" t="s">
        <v>2098</v>
      </c>
      <c r="B194" s="69" t="s">
        <v>2099</v>
      </c>
      <c r="C194" s="69">
        <v>164</v>
      </c>
      <c r="D194" s="69" t="s">
        <v>2055</v>
      </c>
      <c r="E194" s="69">
        <v>16.4</v>
      </c>
      <c r="F194" s="69">
        <v>17.7</v>
      </c>
      <c r="G194" s="69" t="s">
        <v>2047</v>
      </c>
      <c r="H194" s="69" t="s">
        <v>2071</v>
      </c>
      <c r="I194" s="69">
        <v>2</v>
      </c>
      <c r="J194" s="18">
        <v>404778.7144800001</v>
      </c>
      <c r="K194" s="263"/>
      <c r="L194" s="18">
        <v>3882.8160000000003</v>
      </c>
      <c r="M194" s="18">
        <v>5338.872</v>
      </c>
      <c r="N194" s="18">
        <v>7886.97</v>
      </c>
      <c r="O194" s="18">
        <v>4732.182000000001</v>
      </c>
      <c r="P194" s="70">
        <v>2912.112</v>
      </c>
    </row>
    <row r="195" spans="1:16" ht="12.75">
      <c r="A195" s="258" t="s">
        <v>2100</v>
      </c>
      <c r="B195" s="69" t="s">
        <v>2101</v>
      </c>
      <c r="C195" s="69">
        <v>163</v>
      </c>
      <c r="D195" s="69" t="s">
        <v>2055</v>
      </c>
      <c r="E195" s="69">
        <v>16.4</v>
      </c>
      <c r="F195" s="69">
        <v>21.8</v>
      </c>
      <c r="G195" s="69" t="s">
        <v>2047</v>
      </c>
      <c r="H195" s="69" t="s">
        <v>2076</v>
      </c>
      <c r="I195" s="69">
        <v>2</v>
      </c>
      <c r="J195" s="18">
        <v>410905.0701</v>
      </c>
      <c r="K195" s="263"/>
      <c r="L195" s="18">
        <v>5338.872</v>
      </c>
      <c r="M195" s="18">
        <v>6066.9</v>
      </c>
      <c r="N195" s="18">
        <v>7886.97</v>
      </c>
      <c r="O195" s="18">
        <v>4732.182000000001</v>
      </c>
      <c r="P195" s="70">
        <v>2912.112</v>
      </c>
    </row>
    <row r="196" spans="1:16" ht="51">
      <c r="A196" s="259" t="s">
        <v>2029</v>
      </c>
      <c r="B196" s="260" t="s">
        <v>2030</v>
      </c>
      <c r="C196" s="260" t="s">
        <v>2031</v>
      </c>
      <c r="D196" s="260" t="s">
        <v>2032</v>
      </c>
      <c r="E196" s="260" t="s">
        <v>2033</v>
      </c>
      <c r="F196" s="260" t="s">
        <v>2034</v>
      </c>
      <c r="G196" s="260" t="s">
        <v>2035</v>
      </c>
      <c r="H196" s="260" t="s">
        <v>2036</v>
      </c>
      <c r="I196" s="260" t="s">
        <v>15</v>
      </c>
      <c r="J196" s="261" t="s">
        <v>17</v>
      </c>
      <c r="K196" s="264"/>
      <c r="L196" s="10"/>
      <c r="M196" s="10"/>
      <c r="N196" s="10"/>
      <c r="O196" s="10"/>
      <c r="P196" s="265"/>
    </row>
    <row r="197" spans="1:16" ht="12.75">
      <c r="A197" s="256" t="s">
        <v>2102</v>
      </c>
      <c r="B197" s="256"/>
      <c r="C197" s="256"/>
      <c r="D197" s="256"/>
      <c r="E197" s="256"/>
      <c r="F197" s="256"/>
      <c r="G197" s="256"/>
      <c r="H197" s="256"/>
      <c r="I197" s="256"/>
      <c r="J197" s="256"/>
      <c r="K197" s="264"/>
      <c r="L197" s="10"/>
      <c r="M197" s="10"/>
      <c r="N197" s="10"/>
      <c r="O197" s="10"/>
      <c r="P197" s="265"/>
    </row>
    <row r="198" spans="1:16" ht="12.75">
      <c r="A198" s="8" t="s">
        <v>2103</v>
      </c>
      <c r="B198" s="69">
        <v>4.63</v>
      </c>
      <c r="C198" s="69">
        <v>125</v>
      </c>
      <c r="D198" s="69" t="s">
        <v>2046</v>
      </c>
      <c r="E198" s="69">
        <v>10.82</v>
      </c>
      <c r="F198" s="69">
        <v>8.2</v>
      </c>
      <c r="G198" s="69" t="s">
        <v>2047</v>
      </c>
      <c r="H198" s="69" t="s">
        <v>2081</v>
      </c>
      <c r="I198" s="69">
        <v>1</v>
      </c>
      <c r="J198" s="18">
        <v>301726.3510800001</v>
      </c>
      <c r="K198" s="264"/>
      <c r="L198" s="10"/>
      <c r="M198" s="10"/>
      <c r="N198" s="10"/>
      <c r="O198" s="10"/>
      <c r="P198" s="265"/>
    </row>
    <row r="199" spans="1:16" ht="12.75">
      <c r="A199" s="8" t="s">
        <v>2104</v>
      </c>
      <c r="B199" s="69">
        <v>6.35</v>
      </c>
      <c r="C199" s="69">
        <v>137</v>
      </c>
      <c r="D199" s="69" t="s">
        <v>2046</v>
      </c>
      <c r="E199" s="69">
        <v>10.82</v>
      </c>
      <c r="F199" s="69">
        <v>9.4</v>
      </c>
      <c r="G199" s="69" t="s">
        <v>2047</v>
      </c>
      <c r="H199" s="69" t="s">
        <v>2051</v>
      </c>
      <c r="I199" s="69">
        <v>1</v>
      </c>
      <c r="J199" s="18">
        <v>336115.9670400001</v>
      </c>
      <c r="K199" s="264"/>
      <c r="L199" s="10"/>
      <c r="M199" s="10"/>
      <c r="N199" s="10"/>
      <c r="O199" s="10"/>
      <c r="P199" s="265"/>
    </row>
    <row r="200" spans="1:16" ht="12.75">
      <c r="A200" s="8" t="s">
        <v>2105</v>
      </c>
      <c r="B200" s="69">
        <v>7.81</v>
      </c>
      <c r="C200" s="69">
        <v>161</v>
      </c>
      <c r="D200" s="69" t="s">
        <v>2055</v>
      </c>
      <c r="E200" s="69">
        <v>16.4</v>
      </c>
      <c r="F200" s="69">
        <v>14</v>
      </c>
      <c r="G200" s="69" t="s">
        <v>2047</v>
      </c>
      <c r="H200" s="69" t="s">
        <v>2051</v>
      </c>
      <c r="I200" s="69">
        <v>2</v>
      </c>
      <c r="J200" s="18">
        <v>369189.06570000004</v>
      </c>
      <c r="K200" s="264"/>
      <c r="L200" s="10"/>
      <c r="M200" s="10"/>
      <c r="N200" s="10"/>
      <c r="O200" s="10"/>
      <c r="P200" s="265"/>
    </row>
    <row r="201" spans="1:16" ht="12.75">
      <c r="A201" s="8" t="s">
        <v>2106</v>
      </c>
      <c r="B201" s="69">
        <v>9.34</v>
      </c>
      <c r="C201" s="69">
        <v>165</v>
      </c>
      <c r="D201" s="69" t="s">
        <v>2055</v>
      </c>
      <c r="E201" s="69">
        <v>16.4</v>
      </c>
      <c r="F201" s="69">
        <v>15</v>
      </c>
      <c r="G201" s="69" t="s">
        <v>2047</v>
      </c>
      <c r="H201" s="69" t="s">
        <v>2057</v>
      </c>
      <c r="I201" s="69">
        <v>2</v>
      </c>
      <c r="J201" s="18">
        <v>393141.18690000003</v>
      </c>
      <c r="K201" s="264"/>
      <c r="L201" s="10"/>
      <c r="M201" s="10"/>
      <c r="N201" s="10"/>
      <c r="O201" s="10"/>
      <c r="P201" s="265"/>
    </row>
    <row r="202" spans="1:16" ht="51" customHeight="1">
      <c r="A202" s="266" t="s">
        <v>2029</v>
      </c>
      <c r="B202" s="267" t="s">
        <v>2030</v>
      </c>
      <c r="C202" s="267" t="s">
        <v>2031</v>
      </c>
      <c r="D202" s="267" t="s">
        <v>2032</v>
      </c>
      <c r="E202" s="267" t="s">
        <v>2033</v>
      </c>
      <c r="F202" s="267" t="s">
        <v>2034</v>
      </c>
      <c r="G202" s="267" t="s">
        <v>2035</v>
      </c>
      <c r="H202" s="267" t="s">
        <v>2036</v>
      </c>
      <c r="I202" s="267" t="s">
        <v>15</v>
      </c>
      <c r="J202" s="261" t="s">
        <v>17</v>
      </c>
      <c r="K202" s="268" t="s">
        <v>2037</v>
      </c>
      <c r="L202" s="269" t="s">
        <v>2038</v>
      </c>
      <c r="M202" s="269"/>
      <c r="N202" s="269"/>
      <c r="O202" s="269"/>
      <c r="P202" s="269"/>
    </row>
    <row r="203" spans="1:16" ht="38.25">
      <c r="A203" s="270" t="s">
        <v>2107</v>
      </c>
      <c r="B203" s="270"/>
      <c r="C203" s="270"/>
      <c r="D203" s="270"/>
      <c r="E203" s="270"/>
      <c r="F203" s="270"/>
      <c r="G203" s="270"/>
      <c r="H203" s="270"/>
      <c r="I203" s="270"/>
      <c r="J203" s="270"/>
      <c r="K203" s="268"/>
      <c r="L203" s="12" t="s">
        <v>2040</v>
      </c>
      <c r="M203" s="12" t="s">
        <v>2041</v>
      </c>
      <c r="N203" s="12" t="s">
        <v>2042</v>
      </c>
      <c r="O203" s="12" t="s">
        <v>2043</v>
      </c>
      <c r="P203" s="257" t="s">
        <v>2044</v>
      </c>
    </row>
    <row r="204" spans="1:16" ht="12.75">
      <c r="A204" s="271" t="s">
        <v>2108</v>
      </c>
      <c r="B204" s="272">
        <v>3.01</v>
      </c>
      <c r="C204" s="272">
        <v>116</v>
      </c>
      <c r="D204" s="272" t="s">
        <v>2046</v>
      </c>
      <c r="E204" s="272">
        <v>6.71</v>
      </c>
      <c r="F204" s="272">
        <v>6.4</v>
      </c>
      <c r="G204" s="272" t="s">
        <v>2047</v>
      </c>
      <c r="H204" s="272" t="s">
        <v>2048</v>
      </c>
      <c r="I204" s="272">
        <v>1</v>
      </c>
      <c r="J204" s="18">
        <v>211238.53758000003</v>
      </c>
      <c r="K204" s="268"/>
      <c r="L204" s="18">
        <v>2790.774</v>
      </c>
      <c r="M204" s="18">
        <v>2790.774</v>
      </c>
      <c r="N204" s="18">
        <v>7886.97</v>
      </c>
      <c r="O204" s="18">
        <v>4732.182000000001</v>
      </c>
      <c r="P204" s="70">
        <v>2912.112</v>
      </c>
    </row>
    <row r="205" spans="1:16" ht="12.75">
      <c r="A205" s="271" t="s">
        <v>2109</v>
      </c>
      <c r="B205" s="272">
        <v>3.54</v>
      </c>
      <c r="C205" s="272">
        <v>117</v>
      </c>
      <c r="D205" s="272" t="s">
        <v>2046</v>
      </c>
      <c r="E205" s="272">
        <v>6.71</v>
      </c>
      <c r="F205" s="272">
        <v>8</v>
      </c>
      <c r="G205" s="272" t="s">
        <v>2047</v>
      </c>
      <c r="H205" s="272" t="s">
        <v>2048</v>
      </c>
      <c r="I205" s="272">
        <v>1</v>
      </c>
      <c r="J205" s="18">
        <v>219189.81672000003</v>
      </c>
      <c r="K205" s="268"/>
      <c r="L205" s="18">
        <v>2790.774</v>
      </c>
      <c r="M205" s="18">
        <v>2790.774</v>
      </c>
      <c r="N205" s="18">
        <v>7886.97</v>
      </c>
      <c r="O205" s="18">
        <v>4732.182000000001</v>
      </c>
      <c r="P205" s="70">
        <v>2912.112</v>
      </c>
    </row>
    <row r="206" spans="1:16" ht="12.75">
      <c r="A206" s="271" t="s">
        <v>2110</v>
      </c>
      <c r="B206" s="272">
        <v>4.59</v>
      </c>
      <c r="C206" s="272">
        <v>124</v>
      </c>
      <c r="D206" s="272" t="s">
        <v>2046</v>
      </c>
      <c r="E206" s="272">
        <v>9.39</v>
      </c>
      <c r="F206" s="272">
        <v>8.7</v>
      </c>
      <c r="G206" s="272" t="s">
        <v>2047</v>
      </c>
      <c r="H206" s="272" t="s">
        <v>2051</v>
      </c>
      <c r="I206" s="272">
        <v>1</v>
      </c>
      <c r="J206" s="18">
        <v>233106.07194000002</v>
      </c>
      <c r="K206" s="268"/>
      <c r="L206" s="18">
        <v>3518.802</v>
      </c>
      <c r="M206" s="18">
        <v>3518.802</v>
      </c>
      <c r="N206" s="18">
        <v>7886.97</v>
      </c>
      <c r="O206" s="18">
        <v>4732.182000000001</v>
      </c>
      <c r="P206" s="70">
        <v>2912.112</v>
      </c>
    </row>
    <row r="207" spans="1:16" ht="12.75">
      <c r="A207" s="271" t="s">
        <v>2111</v>
      </c>
      <c r="B207" s="272">
        <v>5.3</v>
      </c>
      <c r="C207" s="272">
        <v>123</v>
      </c>
      <c r="D207" s="272" t="s">
        <v>2046</v>
      </c>
      <c r="E207" s="272">
        <v>9.39</v>
      </c>
      <c r="F207" s="272">
        <v>10.3</v>
      </c>
      <c r="G207" s="272" t="s">
        <v>2047</v>
      </c>
      <c r="H207" s="272" t="s">
        <v>2051</v>
      </c>
      <c r="I207" s="272">
        <v>1</v>
      </c>
      <c r="J207" s="18">
        <v>249493.98222000003</v>
      </c>
      <c r="K207" s="268"/>
      <c r="L207" s="18">
        <v>3518.802</v>
      </c>
      <c r="M207" s="18">
        <v>3518.802</v>
      </c>
      <c r="N207" s="18">
        <v>7886.97</v>
      </c>
      <c r="O207" s="18">
        <v>4732.182000000001</v>
      </c>
      <c r="P207" s="70">
        <v>2912.112</v>
      </c>
    </row>
    <row r="208" spans="1:16" ht="12.75">
      <c r="A208" s="271" t="s">
        <v>2112</v>
      </c>
      <c r="B208" s="272">
        <v>6.01</v>
      </c>
      <c r="C208" s="272">
        <v>159</v>
      </c>
      <c r="D208" s="272" t="s">
        <v>2055</v>
      </c>
      <c r="E208" s="272">
        <v>13.84</v>
      </c>
      <c r="F208" s="272">
        <v>11.5</v>
      </c>
      <c r="G208" s="272" t="s">
        <v>2047</v>
      </c>
      <c r="H208" s="272" t="s">
        <v>2051</v>
      </c>
      <c r="I208" s="272">
        <v>2</v>
      </c>
      <c r="J208" s="18">
        <v>274062.50046</v>
      </c>
      <c r="K208" s="268"/>
      <c r="L208" s="18">
        <v>3518.802</v>
      </c>
      <c r="M208" s="18">
        <v>3518.802</v>
      </c>
      <c r="N208" s="18">
        <v>7886.97</v>
      </c>
      <c r="O208" s="18">
        <v>4732.182000000001</v>
      </c>
      <c r="P208" s="70">
        <v>2912.112</v>
      </c>
    </row>
    <row r="209" spans="1:16" ht="12.75">
      <c r="A209" s="271" t="s">
        <v>2113</v>
      </c>
      <c r="B209" s="272">
        <v>7.76</v>
      </c>
      <c r="C209" s="272">
        <v>160</v>
      </c>
      <c r="D209" s="272" t="s">
        <v>2055</v>
      </c>
      <c r="E209" s="272">
        <v>13.84</v>
      </c>
      <c r="F209" s="272">
        <v>15.5</v>
      </c>
      <c r="G209" s="272" t="s">
        <v>2047</v>
      </c>
      <c r="H209" s="272" t="s">
        <v>2051</v>
      </c>
      <c r="I209" s="272">
        <v>2</v>
      </c>
      <c r="J209" s="18">
        <v>289218.83004000003</v>
      </c>
      <c r="K209" s="268"/>
      <c r="L209" s="18">
        <v>3518.802</v>
      </c>
      <c r="M209" s="18">
        <v>3518.802</v>
      </c>
      <c r="N209" s="18">
        <v>7886.97</v>
      </c>
      <c r="O209" s="18">
        <v>4732.182000000001</v>
      </c>
      <c r="P209" s="70">
        <v>2912.112</v>
      </c>
    </row>
    <row r="210" spans="1:16" ht="12.75">
      <c r="A210" s="271" t="s">
        <v>2114</v>
      </c>
      <c r="B210" s="272">
        <v>9.13</v>
      </c>
      <c r="C210" s="272">
        <v>170</v>
      </c>
      <c r="D210" s="272" t="s">
        <v>2055</v>
      </c>
      <c r="E210" s="272">
        <v>15.37</v>
      </c>
      <c r="F210" s="272">
        <v>15.8</v>
      </c>
      <c r="G210" s="272" t="s">
        <v>2047</v>
      </c>
      <c r="H210" s="272" t="s">
        <v>2057</v>
      </c>
      <c r="I210" s="272">
        <v>2</v>
      </c>
      <c r="J210" s="18">
        <v>319544.83638000005</v>
      </c>
      <c r="K210" s="268"/>
      <c r="L210" s="18">
        <v>3882.8160000000003</v>
      </c>
      <c r="M210" s="18">
        <v>5338.872</v>
      </c>
      <c r="N210" s="18">
        <v>7886.97</v>
      </c>
      <c r="O210" s="18">
        <v>4732.182000000001</v>
      </c>
      <c r="P210" s="70">
        <v>2912.112</v>
      </c>
    </row>
    <row r="211" spans="1:16" ht="12.75">
      <c r="A211" s="271" t="s">
        <v>2115</v>
      </c>
      <c r="B211" s="272">
        <v>10.6</v>
      </c>
      <c r="C211" s="272">
        <v>180</v>
      </c>
      <c r="D211" s="272" t="s">
        <v>2116</v>
      </c>
      <c r="E211" s="272">
        <v>18.98</v>
      </c>
      <c r="F211" s="272">
        <v>16.7</v>
      </c>
      <c r="G211" s="272" t="s">
        <v>2047</v>
      </c>
      <c r="H211" s="272" t="s">
        <v>2057</v>
      </c>
      <c r="I211" s="272">
        <v>3</v>
      </c>
      <c r="J211" s="18">
        <v>361288.74852</v>
      </c>
      <c r="K211" s="268"/>
      <c r="L211" s="18">
        <v>3882.8160000000003</v>
      </c>
      <c r="M211" s="18">
        <v>5338.872</v>
      </c>
      <c r="N211" s="18">
        <v>7886.97</v>
      </c>
      <c r="O211" s="18">
        <v>4732.182000000001</v>
      </c>
      <c r="P211" s="70">
        <v>2912.112</v>
      </c>
    </row>
    <row r="212" spans="1:16" ht="51" customHeight="1">
      <c r="A212" s="266" t="s">
        <v>2029</v>
      </c>
      <c r="B212" s="267" t="s">
        <v>2030</v>
      </c>
      <c r="C212" s="267" t="s">
        <v>2031</v>
      </c>
      <c r="D212" s="267" t="s">
        <v>2032</v>
      </c>
      <c r="E212" s="267" t="s">
        <v>2033</v>
      </c>
      <c r="F212" s="267" t="s">
        <v>2034</v>
      </c>
      <c r="G212" s="267" t="s">
        <v>2035</v>
      </c>
      <c r="H212" s="267" t="s">
        <v>2036</v>
      </c>
      <c r="I212" s="267" t="s">
        <v>15</v>
      </c>
      <c r="J212" s="261" t="s">
        <v>17</v>
      </c>
      <c r="K212" s="268"/>
      <c r="L212" s="269" t="s">
        <v>2038</v>
      </c>
      <c r="M212" s="269"/>
      <c r="N212" s="269"/>
      <c r="O212" s="269"/>
      <c r="P212" s="269"/>
    </row>
    <row r="213" spans="1:16" ht="38.25">
      <c r="A213" s="270" t="s">
        <v>2117</v>
      </c>
      <c r="B213" s="270"/>
      <c r="C213" s="270"/>
      <c r="D213" s="270"/>
      <c r="E213" s="270"/>
      <c r="F213" s="270"/>
      <c r="G213" s="270"/>
      <c r="H213" s="270"/>
      <c r="I213" s="270"/>
      <c r="J213" s="270"/>
      <c r="K213" s="268"/>
      <c r="L213" s="12" t="s">
        <v>2040</v>
      </c>
      <c r="M213" s="12" t="s">
        <v>2041</v>
      </c>
      <c r="N213" s="12" t="s">
        <v>2042</v>
      </c>
      <c r="O213" s="12" t="s">
        <v>2043</v>
      </c>
      <c r="P213" s="257" t="s">
        <v>2044</v>
      </c>
    </row>
    <row r="214" spans="1:16" ht="12.75">
      <c r="A214" s="271" t="s">
        <v>2118</v>
      </c>
      <c r="B214" s="272" t="s">
        <v>2119</v>
      </c>
      <c r="C214" s="272">
        <v>117</v>
      </c>
      <c r="D214" s="272" t="s">
        <v>2046</v>
      </c>
      <c r="E214" s="272">
        <v>6.71</v>
      </c>
      <c r="F214" s="272">
        <v>7.5</v>
      </c>
      <c r="G214" s="272" t="s">
        <v>2047</v>
      </c>
      <c r="H214" s="272" t="s">
        <v>2062</v>
      </c>
      <c r="I214" s="272">
        <v>1</v>
      </c>
      <c r="J214" s="18">
        <v>258619.81320000003</v>
      </c>
      <c r="K214" s="268"/>
      <c r="L214" s="18">
        <v>2790.774</v>
      </c>
      <c r="M214" s="18">
        <v>2790.774</v>
      </c>
      <c r="N214" s="18">
        <v>7886.97</v>
      </c>
      <c r="O214" s="18">
        <v>4732.182000000001</v>
      </c>
      <c r="P214" s="70">
        <v>2912.112</v>
      </c>
    </row>
    <row r="215" spans="1:16" ht="12.75">
      <c r="A215" s="271" t="s">
        <v>2120</v>
      </c>
      <c r="B215" s="272" t="s">
        <v>2121</v>
      </c>
      <c r="C215" s="272">
        <v>118</v>
      </c>
      <c r="D215" s="272" t="s">
        <v>2046</v>
      </c>
      <c r="E215" s="272">
        <v>6.71</v>
      </c>
      <c r="F215" s="272">
        <v>8.6</v>
      </c>
      <c r="G215" s="272" t="s">
        <v>2047</v>
      </c>
      <c r="H215" s="272" t="s">
        <v>2051</v>
      </c>
      <c r="I215" s="272">
        <v>1</v>
      </c>
      <c r="J215" s="18">
        <v>270248.84712000005</v>
      </c>
      <c r="K215" s="268"/>
      <c r="L215" s="18">
        <v>3518.802</v>
      </c>
      <c r="M215" s="18">
        <v>3518.802</v>
      </c>
      <c r="N215" s="18">
        <v>7886.97</v>
      </c>
      <c r="O215" s="18">
        <v>4732.182000000001</v>
      </c>
      <c r="P215" s="70">
        <v>2912.112</v>
      </c>
    </row>
    <row r="216" spans="1:16" ht="12.75">
      <c r="A216" s="271" t="s">
        <v>2122</v>
      </c>
      <c r="B216" s="272" t="s">
        <v>2123</v>
      </c>
      <c r="C216" s="272">
        <v>128</v>
      </c>
      <c r="D216" s="272" t="s">
        <v>2046</v>
      </c>
      <c r="E216" s="272">
        <v>9.39</v>
      </c>
      <c r="F216" s="272">
        <v>9.5</v>
      </c>
      <c r="G216" s="272" t="s">
        <v>2047</v>
      </c>
      <c r="H216" s="272" t="s">
        <v>2051</v>
      </c>
      <c r="I216" s="272">
        <v>1</v>
      </c>
      <c r="J216" s="18">
        <v>292797.0876600001</v>
      </c>
      <c r="K216" s="268"/>
      <c r="L216" s="18">
        <v>3518.802</v>
      </c>
      <c r="M216" s="18">
        <v>3518.802</v>
      </c>
      <c r="N216" s="18">
        <v>7886.97</v>
      </c>
      <c r="O216" s="18">
        <v>4732.182000000001</v>
      </c>
      <c r="P216" s="70">
        <v>2912.112</v>
      </c>
    </row>
    <row r="217" spans="1:16" ht="12.75">
      <c r="A217" s="271" t="s">
        <v>2124</v>
      </c>
      <c r="B217" s="272" t="s">
        <v>2125</v>
      </c>
      <c r="C217" s="272">
        <v>134</v>
      </c>
      <c r="D217" s="272" t="s">
        <v>2046</v>
      </c>
      <c r="E217" s="272">
        <v>9.39</v>
      </c>
      <c r="F217" s="272">
        <v>11.5</v>
      </c>
      <c r="G217" s="272" t="s">
        <v>2047</v>
      </c>
      <c r="H217" s="272" t="s">
        <v>2126</v>
      </c>
      <c r="I217" s="272">
        <v>1</v>
      </c>
      <c r="J217" s="18">
        <v>316871.7602400001</v>
      </c>
      <c r="K217" s="268"/>
      <c r="L217" s="18">
        <v>3518.802</v>
      </c>
      <c r="M217" s="18">
        <v>3518.802</v>
      </c>
      <c r="N217" s="18">
        <v>7886.97</v>
      </c>
      <c r="O217" s="18">
        <v>4732.182000000001</v>
      </c>
      <c r="P217" s="70">
        <v>2912.112</v>
      </c>
    </row>
    <row r="218" spans="1:16" ht="12.75">
      <c r="A218" s="271" t="s">
        <v>2127</v>
      </c>
      <c r="B218" s="272" t="s">
        <v>2128</v>
      </c>
      <c r="C218" s="272">
        <v>160</v>
      </c>
      <c r="D218" s="272" t="s">
        <v>2055</v>
      </c>
      <c r="E218" s="272">
        <v>13.84</v>
      </c>
      <c r="F218" s="272">
        <v>14</v>
      </c>
      <c r="G218" s="272" t="s">
        <v>2047</v>
      </c>
      <c r="H218" s="272" t="s">
        <v>2071</v>
      </c>
      <c r="I218" s="272">
        <v>2</v>
      </c>
      <c r="J218" s="18">
        <v>340319.11536000005</v>
      </c>
      <c r="K218" s="268"/>
      <c r="L218" s="18">
        <v>3882.8160000000003</v>
      </c>
      <c r="M218" s="18">
        <v>5338.872</v>
      </c>
      <c r="N218" s="18">
        <v>7886.97</v>
      </c>
      <c r="O218" s="18">
        <v>4732.182000000001</v>
      </c>
      <c r="P218" s="70">
        <v>2912.112</v>
      </c>
    </row>
    <row r="219" spans="1:16" ht="12.75">
      <c r="A219" s="271" t="s">
        <v>2129</v>
      </c>
      <c r="B219" s="272" t="s">
        <v>2130</v>
      </c>
      <c r="C219" s="272">
        <v>164</v>
      </c>
      <c r="D219" s="272" t="s">
        <v>2055</v>
      </c>
      <c r="E219" s="272">
        <v>13.84</v>
      </c>
      <c r="F219" s="272">
        <v>18.7</v>
      </c>
      <c r="G219" s="272" t="s">
        <v>2047</v>
      </c>
      <c r="H219" s="272" t="s">
        <v>2071</v>
      </c>
      <c r="I219" s="272">
        <v>2</v>
      </c>
      <c r="J219" s="18">
        <v>379302.58800000005</v>
      </c>
      <c r="K219" s="268"/>
      <c r="L219" s="18">
        <v>3882.8160000000003</v>
      </c>
      <c r="M219" s="18">
        <v>5338.872</v>
      </c>
      <c r="N219" s="18">
        <v>7886.97</v>
      </c>
      <c r="O219" s="18">
        <v>4732.182000000001</v>
      </c>
      <c r="P219" s="70">
        <v>2912.112</v>
      </c>
    </row>
    <row r="220" spans="1:16" ht="12.75">
      <c r="A220" s="271" t="s">
        <v>2131</v>
      </c>
      <c r="B220" s="272" t="s">
        <v>2132</v>
      </c>
      <c r="C220" s="272">
        <v>181</v>
      </c>
      <c r="D220" s="272" t="s">
        <v>2055</v>
      </c>
      <c r="E220" s="272">
        <v>15.37</v>
      </c>
      <c r="F220" s="272">
        <v>27.7</v>
      </c>
      <c r="G220" s="272" t="s">
        <v>2047</v>
      </c>
      <c r="H220" s="272" t="s">
        <v>2076</v>
      </c>
      <c r="I220" s="272">
        <v>2</v>
      </c>
      <c r="J220" s="18">
        <v>483200.6772600001</v>
      </c>
      <c r="K220" s="268"/>
      <c r="L220" s="18">
        <v>5338.872</v>
      </c>
      <c r="M220" s="18">
        <v>6066.9</v>
      </c>
      <c r="N220" s="18">
        <v>7886.97</v>
      </c>
      <c r="O220" s="18">
        <v>4732.182000000001</v>
      </c>
      <c r="P220" s="70">
        <v>2912.112</v>
      </c>
    </row>
    <row r="221" spans="1:16" ht="51" customHeight="1">
      <c r="A221" s="266" t="s">
        <v>2029</v>
      </c>
      <c r="B221" s="267" t="s">
        <v>2030</v>
      </c>
      <c r="C221" s="267" t="s">
        <v>2031</v>
      </c>
      <c r="D221" s="267" t="s">
        <v>2032</v>
      </c>
      <c r="E221" s="267" t="s">
        <v>2033</v>
      </c>
      <c r="F221" s="267" t="s">
        <v>2034</v>
      </c>
      <c r="G221" s="267" t="s">
        <v>2035</v>
      </c>
      <c r="H221" s="267" t="s">
        <v>2036</v>
      </c>
      <c r="I221" s="267" t="s">
        <v>15</v>
      </c>
      <c r="J221" s="261" t="s">
        <v>17</v>
      </c>
      <c r="K221" s="268" t="s">
        <v>2037</v>
      </c>
      <c r="L221" s="269" t="s">
        <v>2038</v>
      </c>
      <c r="M221" s="269"/>
      <c r="N221" s="269"/>
      <c r="O221" s="269"/>
      <c r="P221" s="269"/>
    </row>
    <row r="222" spans="1:16" ht="38.25">
      <c r="A222" s="270" t="s">
        <v>2133</v>
      </c>
      <c r="B222" s="270"/>
      <c r="C222" s="270"/>
      <c r="D222" s="270"/>
      <c r="E222" s="270"/>
      <c r="F222" s="270"/>
      <c r="G222" s="270"/>
      <c r="H222" s="270"/>
      <c r="I222" s="270"/>
      <c r="J222" s="270"/>
      <c r="K222" s="268"/>
      <c r="L222" s="12" t="s">
        <v>2040</v>
      </c>
      <c r="M222" s="12" t="s">
        <v>2041</v>
      </c>
      <c r="N222" s="12" t="s">
        <v>2042</v>
      </c>
      <c r="O222" s="12" t="s">
        <v>2043</v>
      </c>
      <c r="P222" s="257" t="s">
        <v>2044</v>
      </c>
    </row>
    <row r="223" spans="1:16" ht="12.75">
      <c r="A223" s="271" t="s">
        <v>2134</v>
      </c>
      <c r="B223" s="272">
        <v>3.02</v>
      </c>
      <c r="C223" s="272">
        <v>121</v>
      </c>
      <c r="D223" s="272" t="s">
        <v>2046</v>
      </c>
      <c r="E223" s="272">
        <v>6.71</v>
      </c>
      <c r="F223" s="272">
        <v>6.4</v>
      </c>
      <c r="G223" s="272" t="s">
        <v>2047</v>
      </c>
      <c r="H223" s="272" t="s">
        <v>2048</v>
      </c>
      <c r="I223" s="272">
        <v>1</v>
      </c>
      <c r="J223" s="18">
        <v>213451.7427</v>
      </c>
      <c r="K223" s="268"/>
      <c r="L223" s="18">
        <v>2790.774</v>
      </c>
      <c r="M223" s="18">
        <v>2790.774</v>
      </c>
      <c r="N223" s="18">
        <v>7886.97</v>
      </c>
      <c r="O223" s="18">
        <v>4732.182000000001</v>
      </c>
      <c r="P223" s="70">
        <v>2912.112</v>
      </c>
    </row>
    <row r="224" spans="1:16" ht="12.75">
      <c r="A224" s="271" t="s">
        <v>2135</v>
      </c>
      <c r="B224" s="272">
        <v>4.08</v>
      </c>
      <c r="C224" s="272">
        <v>121</v>
      </c>
      <c r="D224" s="272" t="s">
        <v>2046</v>
      </c>
      <c r="E224" s="272">
        <v>6.71</v>
      </c>
      <c r="F224" s="272">
        <v>8.2</v>
      </c>
      <c r="G224" s="272" t="s">
        <v>2047</v>
      </c>
      <c r="H224" s="272" t="s">
        <v>2048</v>
      </c>
      <c r="I224" s="272">
        <v>1</v>
      </c>
      <c r="J224" s="18">
        <v>216617.45112000004</v>
      </c>
      <c r="K224" s="268"/>
      <c r="L224" s="18">
        <v>2790.774</v>
      </c>
      <c r="M224" s="18">
        <v>2790.774</v>
      </c>
      <c r="N224" s="18">
        <v>7886.97</v>
      </c>
      <c r="O224" s="18">
        <v>4732.182000000001</v>
      </c>
      <c r="P224" s="70">
        <v>2912.112</v>
      </c>
    </row>
    <row r="225" spans="1:16" ht="12.75">
      <c r="A225" s="271" t="s">
        <v>2136</v>
      </c>
      <c r="B225" s="272">
        <v>4.32</v>
      </c>
      <c r="C225" s="272">
        <v>121</v>
      </c>
      <c r="D225" s="272" t="s">
        <v>2046</v>
      </c>
      <c r="E225" s="272">
        <v>9.39</v>
      </c>
      <c r="F225" s="272">
        <v>8.3</v>
      </c>
      <c r="G225" s="272" t="s">
        <v>2047</v>
      </c>
      <c r="H225" s="272" t="s">
        <v>2051</v>
      </c>
      <c r="I225" s="272">
        <v>1</v>
      </c>
      <c r="J225" s="18">
        <v>230447.55636000002</v>
      </c>
      <c r="K225" s="268"/>
      <c r="L225" s="18">
        <v>3518.802</v>
      </c>
      <c r="M225" s="18">
        <v>3518.802</v>
      </c>
      <c r="N225" s="18">
        <v>7886.97</v>
      </c>
      <c r="O225" s="18">
        <v>4732.182000000001</v>
      </c>
      <c r="P225" s="70">
        <v>2912.112</v>
      </c>
    </row>
    <row r="226" spans="1:16" ht="12.75">
      <c r="A226" s="271" t="s">
        <v>2137</v>
      </c>
      <c r="B226" s="272">
        <v>5.31</v>
      </c>
      <c r="C226" s="272">
        <v>121</v>
      </c>
      <c r="D226" s="272" t="s">
        <v>2046</v>
      </c>
      <c r="E226" s="272">
        <v>9.39</v>
      </c>
      <c r="F226" s="272">
        <v>9.8</v>
      </c>
      <c r="G226" s="272" t="s">
        <v>2047</v>
      </c>
      <c r="H226" s="272" t="s">
        <v>2051</v>
      </c>
      <c r="I226" s="272">
        <v>1</v>
      </c>
      <c r="J226" s="18">
        <v>237823.69338000004</v>
      </c>
      <c r="K226" s="268"/>
      <c r="L226" s="18">
        <v>3518.802</v>
      </c>
      <c r="M226" s="18">
        <v>3518.802</v>
      </c>
      <c r="N226" s="18">
        <v>7886.97</v>
      </c>
      <c r="O226" s="18">
        <v>4732.182000000001</v>
      </c>
      <c r="P226" s="70">
        <v>2912.112</v>
      </c>
    </row>
    <row r="227" spans="1:16" ht="12.75">
      <c r="A227" s="271" t="s">
        <v>2138</v>
      </c>
      <c r="B227" s="272">
        <v>6.48</v>
      </c>
      <c r="C227" s="272">
        <v>150</v>
      </c>
      <c r="D227" s="272" t="s">
        <v>2055</v>
      </c>
      <c r="E227" s="272">
        <v>13.84</v>
      </c>
      <c r="F227" s="272">
        <v>11.3</v>
      </c>
      <c r="G227" s="272" t="s">
        <v>2047</v>
      </c>
      <c r="H227" s="272" t="s">
        <v>2051</v>
      </c>
      <c r="I227" s="272">
        <v>2</v>
      </c>
      <c r="J227" s="18">
        <v>269136.17766000004</v>
      </c>
      <c r="K227" s="268"/>
      <c r="L227" s="18">
        <v>3518.802</v>
      </c>
      <c r="M227" s="18">
        <v>3518.802</v>
      </c>
      <c r="N227" s="18">
        <v>7886.97</v>
      </c>
      <c r="O227" s="18">
        <v>4732.182000000001</v>
      </c>
      <c r="P227" s="70">
        <v>2912.112</v>
      </c>
    </row>
    <row r="228" spans="1:16" ht="12.75">
      <c r="A228" s="271" t="s">
        <v>2139</v>
      </c>
      <c r="B228" s="272">
        <v>7.74</v>
      </c>
      <c r="C228" s="272">
        <v>155</v>
      </c>
      <c r="D228" s="272" t="s">
        <v>2055</v>
      </c>
      <c r="E228" s="272">
        <v>13.84</v>
      </c>
      <c r="F228" s="272">
        <v>14.4</v>
      </c>
      <c r="G228" s="272" t="s">
        <v>2047</v>
      </c>
      <c r="H228" s="272" t="s">
        <v>2051</v>
      </c>
      <c r="I228" s="272">
        <v>2</v>
      </c>
      <c r="J228" s="18">
        <v>278628.44940000004</v>
      </c>
      <c r="K228" s="268"/>
      <c r="L228" s="18">
        <v>3518.802</v>
      </c>
      <c r="M228" s="18">
        <v>3518.802</v>
      </c>
      <c r="N228" s="18">
        <v>7886.97</v>
      </c>
      <c r="O228" s="18">
        <v>4732.182000000001</v>
      </c>
      <c r="P228" s="70">
        <v>2912.112</v>
      </c>
    </row>
    <row r="229" spans="1:16" ht="12.75">
      <c r="A229" s="271" t="s">
        <v>2140</v>
      </c>
      <c r="B229" s="272">
        <v>9.38</v>
      </c>
      <c r="C229" s="272">
        <v>165</v>
      </c>
      <c r="D229" s="272" t="s">
        <v>2055</v>
      </c>
      <c r="E229" s="272">
        <v>15.37</v>
      </c>
      <c r="F229" s="272">
        <v>16.8</v>
      </c>
      <c r="G229" s="272" t="s">
        <v>2047</v>
      </c>
      <c r="H229" s="272" t="s">
        <v>2057</v>
      </c>
      <c r="I229" s="272">
        <v>2</v>
      </c>
      <c r="J229" s="18">
        <v>308266.4692800001</v>
      </c>
      <c r="K229" s="268"/>
      <c r="L229" s="18">
        <v>3882.8160000000003</v>
      </c>
      <c r="M229" s="18">
        <v>5338.872</v>
      </c>
      <c r="N229" s="18">
        <v>7886.97</v>
      </c>
      <c r="O229" s="18">
        <v>4732.182000000001</v>
      </c>
      <c r="P229" s="70">
        <v>2912.112</v>
      </c>
    </row>
    <row r="230" spans="1:16" ht="12.75">
      <c r="A230" s="271" t="s">
        <v>2141</v>
      </c>
      <c r="B230" s="272">
        <v>10.3</v>
      </c>
      <c r="C230" s="272">
        <v>165</v>
      </c>
      <c r="D230" s="272" t="s">
        <v>2055</v>
      </c>
      <c r="E230" s="272">
        <v>18.98</v>
      </c>
      <c r="F230" s="272">
        <v>18</v>
      </c>
      <c r="G230" s="272" t="s">
        <v>2047</v>
      </c>
      <c r="H230" s="272" t="s">
        <v>2057</v>
      </c>
      <c r="I230" s="272">
        <v>3</v>
      </c>
      <c r="J230" s="18">
        <v>336189.98322000005</v>
      </c>
      <c r="K230" s="268"/>
      <c r="L230" s="18">
        <v>3882.8160000000003</v>
      </c>
      <c r="M230" s="18">
        <v>5338.872</v>
      </c>
      <c r="N230" s="18">
        <v>7886.97</v>
      </c>
      <c r="O230" s="18">
        <v>4732.182000000001</v>
      </c>
      <c r="P230" s="70">
        <v>2912.112</v>
      </c>
    </row>
    <row r="231" spans="1:16" ht="51" customHeight="1">
      <c r="A231" s="266" t="s">
        <v>2029</v>
      </c>
      <c r="B231" s="267" t="s">
        <v>2030</v>
      </c>
      <c r="C231" s="267" t="s">
        <v>2031</v>
      </c>
      <c r="D231" s="267" t="s">
        <v>2032</v>
      </c>
      <c r="E231" s="267" t="s">
        <v>2033</v>
      </c>
      <c r="F231" s="267" t="s">
        <v>2034</v>
      </c>
      <c r="G231" s="267" t="s">
        <v>2035</v>
      </c>
      <c r="H231" s="267" t="s">
        <v>2036</v>
      </c>
      <c r="I231" s="267" t="s">
        <v>15</v>
      </c>
      <c r="J231" s="261" t="s">
        <v>17</v>
      </c>
      <c r="K231" s="268"/>
      <c r="L231" s="269" t="s">
        <v>2037</v>
      </c>
      <c r="M231" s="269"/>
      <c r="N231" s="269"/>
      <c r="O231" s="269"/>
      <c r="P231" s="269"/>
    </row>
    <row r="232" spans="1:16" ht="38.25">
      <c r="A232" s="270" t="s">
        <v>2142</v>
      </c>
      <c r="B232" s="270"/>
      <c r="C232" s="270"/>
      <c r="D232" s="270"/>
      <c r="E232" s="270"/>
      <c r="F232" s="270"/>
      <c r="G232" s="270"/>
      <c r="H232" s="270"/>
      <c r="I232" s="270"/>
      <c r="J232" s="270"/>
      <c r="K232" s="268"/>
      <c r="L232" s="12" t="s">
        <v>2040</v>
      </c>
      <c r="M232" s="12" t="s">
        <v>2041</v>
      </c>
      <c r="N232" s="12" t="s">
        <v>2042</v>
      </c>
      <c r="O232" s="12" t="s">
        <v>2043</v>
      </c>
      <c r="P232" s="257" t="s">
        <v>2044</v>
      </c>
    </row>
    <row r="233" spans="1:16" ht="12.75">
      <c r="A233" s="271" t="s">
        <v>2143</v>
      </c>
      <c r="B233" s="272" t="s">
        <v>2144</v>
      </c>
      <c r="C233" s="272">
        <v>113</v>
      </c>
      <c r="D233" s="272" t="s">
        <v>2046</v>
      </c>
      <c r="E233" s="272">
        <v>6.71</v>
      </c>
      <c r="F233" s="272">
        <v>7.5</v>
      </c>
      <c r="G233" s="272" t="s">
        <v>2047</v>
      </c>
      <c r="H233" s="272" t="s">
        <v>2062</v>
      </c>
      <c r="I233" s="272">
        <v>1</v>
      </c>
      <c r="J233" s="18">
        <v>211386.56994000002</v>
      </c>
      <c r="K233" s="268"/>
      <c r="L233" s="18">
        <v>2790.774</v>
      </c>
      <c r="M233" s="18">
        <v>2790.774</v>
      </c>
      <c r="N233" s="18">
        <v>7886.97</v>
      </c>
      <c r="O233" s="18">
        <v>4732.182000000001</v>
      </c>
      <c r="P233" s="70">
        <v>2912.112</v>
      </c>
    </row>
    <row r="234" spans="1:16" ht="12.75">
      <c r="A234" s="271" t="s">
        <v>2145</v>
      </c>
      <c r="B234" s="272" t="s">
        <v>2146</v>
      </c>
      <c r="C234" s="272">
        <v>125</v>
      </c>
      <c r="D234" s="272" t="s">
        <v>2046</v>
      </c>
      <c r="E234" s="272">
        <v>6.71</v>
      </c>
      <c r="F234" s="272">
        <v>8.6</v>
      </c>
      <c r="G234" s="272" t="s">
        <v>2047</v>
      </c>
      <c r="H234" s="272" t="s">
        <v>2051</v>
      </c>
      <c r="I234" s="272">
        <v>1</v>
      </c>
      <c r="J234" s="18">
        <v>229502.33334</v>
      </c>
      <c r="K234" s="268"/>
      <c r="L234" s="18">
        <v>3518.802</v>
      </c>
      <c r="M234" s="18">
        <v>3518.802</v>
      </c>
      <c r="N234" s="18">
        <v>7886.97</v>
      </c>
      <c r="O234" s="18">
        <v>4732.182000000001</v>
      </c>
      <c r="P234" s="70">
        <v>2912.112</v>
      </c>
    </row>
    <row r="235" spans="1:16" ht="12.75">
      <c r="A235" s="271" t="s">
        <v>2147</v>
      </c>
      <c r="B235" s="272" t="s">
        <v>2148</v>
      </c>
      <c r="C235" s="272">
        <v>132</v>
      </c>
      <c r="D235" s="272" t="s">
        <v>2046</v>
      </c>
      <c r="E235" s="272">
        <v>9.39</v>
      </c>
      <c r="F235" s="272">
        <v>9.5</v>
      </c>
      <c r="G235" s="272" t="s">
        <v>2047</v>
      </c>
      <c r="H235" s="272" t="s">
        <v>2051</v>
      </c>
      <c r="I235" s="272">
        <v>1</v>
      </c>
      <c r="J235" s="18">
        <v>281727.42192000005</v>
      </c>
      <c r="K235" s="268"/>
      <c r="L235" s="18">
        <v>3518.802</v>
      </c>
      <c r="M235" s="18">
        <v>3518.802</v>
      </c>
      <c r="N235" s="18">
        <v>7886.97</v>
      </c>
      <c r="O235" s="18">
        <v>4732.182000000001</v>
      </c>
      <c r="P235" s="70">
        <v>2912.112</v>
      </c>
    </row>
    <row r="236" spans="1:16" ht="12.75">
      <c r="A236" s="271" t="s">
        <v>2149</v>
      </c>
      <c r="B236" s="272" t="s">
        <v>2150</v>
      </c>
      <c r="C236" s="272">
        <v>132</v>
      </c>
      <c r="D236" s="272" t="s">
        <v>2046</v>
      </c>
      <c r="E236" s="272">
        <v>9.39</v>
      </c>
      <c r="F236" s="272">
        <v>11.3</v>
      </c>
      <c r="G236" s="272" t="s">
        <v>2047</v>
      </c>
      <c r="H236" s="272" t="s">
        <v>2051</v>
      </c>
      <c r="I236" s="272">
        <v>1</v>
      </c>
      <c r="J236" s="18">
        <v>297950.31252000004</v>
      </c>
      <c r="K236" s="268"/>
      <c r="L236" s="18">
        <v>3518.802</v>
      </c>
      <c r="M236" s="18">
        <v>3518.802</v>
      </c>
      <c r="N236" s="18">
        <v>7886.97</v>
      </c>
      <c r="O236" s="18">
        <v>4732.182000000001</v>
      </c>
      <c r="P236" s="70">
        <v>2912.112</v>
      </c>
    </row>
    <row r="237" spans="1:16" ht="12.75">
      <c r="A237" s="271" t="s">
        <v>2151</v>
      </c>
      <c r="B237" s="272" t="s">
        <v>2152</v>
      </c>
      <c r="C237" s="272">
        <v>160</v>
      </c>
      <c r="D237" s="272" t="s">
        <v>2055</v>
      </c>
      <c r="E237" s="272">
        <v>13.84</v>
      </c>
      <c r="F237" s="272">
        <v>13.3</v>
      </c>
      <c r="G237" s="272" t="s">
        <v>2047</v>
      </c>
      <c r="H237" s="272" t="s">
        <v>2071</v>
      </c>
      <c r="I237" s="272">
        <v>2</v>
      </c>
      <c r="J237" s="18">
        <v>365696.95806000003</v>
      </c>
      <c r="K237" s="268"/>
      <c r="L237" s="18">
        <v>3882.8160000000003</v>
      </c>
      <c r="M237" s="18">
        <v>5338.872</v>
      </c>
      <c r="N237" s="18">
        <v>7886.97</v>
      </c>
      <c r="O237" s="18">
        <v>4732.182000000001</v>
      </c>
      <c r="P237" s="70">
        <v>2912.112</v>
      </c>
    </row>
    <row r="238" spans="1:16" ht="12.75">
      <c r="A238" s="271" t="s">
        <v>2153</v>
      </c>
      <c r="B238" s="272" t="s">
        <v>2154</v>
      </c>
      <c r="C238" s="272">
        <v>164</v>
      </c>
      <c r="D238" s="272" t="s">
        <v>2055</v>
      </c>
      <c r="E238" s="272">
        <v>13.84</v>
      </c>
      <c r="F238" s="272">
        <v>17.7</v>
      </c>
      <c r="G238" s="272" t="s">
        <v>2047</v>
      </c>
      <c r="H238" s="272" t="s">
        <v>2071</v>
      </c>
      <c r="I238" s="272">
        <v>2</v>
      </c>
      <c r="J238" s="18">
        <v>412725.1401</v>
      </c>
      <c r="K238" s="268"/>
      <c r="L238" s="18">
        <v>3882.8160000000003</v>
      </c>
      <c r="M238" s="18">
        <v>5338.872</v>
      </c>
      <c r="N238" s="18">
        <v>7886.97</v>
      </c>
      <c r="O238" s="18">
        <v>4732.182000000001</v>
      </c>
      <c r="P238" s="70">
        <v>2912.112</v>
      </c>
    </row>
    <row r="239" spans="1:16" ht="12.75">
      <c r="A239" s="271" t="s">
        <v>2155</v>
      </c>
      <c r="B239" s="272" t="s">
        <v>2156</v>
      </c>
      <c r="C239" s="272">
        <v>163</v>
      </c>
      <c r="D239" s="272" t="s">
        <v>2055</v>
      </c>
      <c r="E239" s="272">
        <v>15.37</v>
      </c>
      <c r="F239" s="272">
        <v>21.8</v>
      </c>
      <c r="G239" s="272" t="s">
        <v>2047</v>
      </c>
      <c r="H239" s="272" t="s">
        <v>2076</v>
      </c>
      <c r="I239" s="272">
        <v>2</v>
      </c>
      <c r="J239" s="18">
        <v>430543.6254</v>
      </c>
      <c r="K239" s="268"/>
      <c r="L239" s="18">
        <v>5338.872</v>
      </c>
      <c r="M239" s="18">
        <v>6066.9</v>
      </c>
      <c r="N239" s="18">
        <v>7886.97</v>
      </c>
      <c r="O239" s="18">
        <v>4732.182000000001</v>
      </c>
      <c r="P239" s="70">
        <v>2912.112</v>
      </c>
    </row>
    <row r="240" spans="1:16" ht="51">
      <c r="A240" s="266" t="s">
        <v>2029</v>
      </c>
      <c r="B240" s="267" t="s">
        <v>2030</v>
      </c>
      <c r="C240" s="267" t="s">
        <v>2031</v>
      </c>
      <c r="D240" s="267" t="s">
        <v>2032</v>
      </c>
      <c r="E240" s="267" t="s">
        <v>2033</v>
      </c>
      <c r="F240" s="267" t="s">
        <v>2034</v>
      </c>
      <c r="G240" s="267" t="s">
        <v>2035</v>
      </c>
      <c r="H240" s="267" t="s">
        <v>2036</v>
      </c>
      <c r="I240" s="267" t="s">
        <v>15</v>
      </c>
      <c r="J240" s="261" t="s">
        <v>17</v>
      </c>
      <c r="K240" s="273"/>
      <c r="L240" s="10"/>
      <c r="M240" s="10"/>
      <c r="N240" s="10"/>
      <c r="O240" s="10"/>
      <c r="P240" s="265"/>
    </row>
    <row r="241" spans="1:16" ht="12.75">
      <c r="A241" s="270" t="s">
        <v>2157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3"/>
      <c r="L241" s="10"/>
      <c r="M241" s="10"/>
      <c r="N241" s="10"/>
      <c r="O241" s="10"/>
      <c r="P241" s="265"/>
    </row>
    <row r="242" spans="1:16" ht="12.75">
      <c r="A242" s="274" t="s">
        <v>2158</v>
      </c>
      <c r="B242" s="272">
        <v>4.63</v>
      </c>
      <c r="C242" s="272">
        <v>125</v>
      </c>
      <c r="D242" s="272" t="s">
        <v>2046</v>
      </c>
      <c r="E242" s="272">
        <v>9.39</v>
      </c>
      <c r="F242" s="272">
        <v>8.2</v>
      </c>
      <c r="G242" s="272" t="s">
        <v>2047</v>
      </c>
      <c r="H242" s="272" t="s">
        <v>2081</v>
      </c>
      <c r="I242" s="272">
        <v>1</v>
      </c>
      <c r="J242" s="18">
        <v>305967.11418000003</v>
      </c>
      <c r="K242" s="273"/>
      <c r="L242" s="10"/>
      <c r="M242" s="10"/>
      <c r="N242" s="10"/>
      <c r="O242" s="10"/>
      <c r="P242" s="265"/>
    </row>
    <row r="243" spans="1:16" ht="12.75">
      <c r="A243" s="274" t="s">
        <v>2159</v>
      </c>
      <c r="B243" s="272">
        <v>6.35</v>
      </c>
      <c r="C243" s="272">
        <v>137</v>
      </c>
      <c r="D243" s="272" t="s">
        <v>2055</v>
      </c>
      <c r="E243" s="272">
        <v>13.84</v>
      </c>
      <c r="F243" s="272">
        <v>9.4</v>
      </c>
      <c r="G243" s="272" t="s">
        <v>2047</v>
      </c>
      <c r="H243" s="272" t="s">
        <v>2051</v>
      </c>
      <c r="I243" s="272">
        <v>2</v>
      </c>
      <c r="J243" s="18">
        <v>359605.7904600001</v>
      </c>
      <c r="K243" s="273"/>
      <c r="L243" s="10"/>
      <c r="M243" s="10"/>
      <c r="N243" s="10"/>
      <c r="O243" s="10"/>
      <c r="P243" s="265"/>
    </row>
    <row r="244" spans="1:16" ht="12.75">
      <c r="A244" s="274" t="s">
        <v>2160</v>
      </c>
      <c r="B244" s="272">
        <v>7.81</v>
      </c>
      <c r="C244" s="272">
        <v>161</v>
      </c>
      <c r="D244" s="272" t="s">
        <v>2055</v>
      </c>
      <c r="E244" s="272">
        <v>13.84</v>
      </c>
      <c r="F244" s="272">
        <v>14</v>
      </c>
      <c r="G244" s="272" t="s">
        <v>2047</v>
      </c>
      <c r="H244" s="272" t="s">
        <v>2051</v>
      </c>
      <c r="I244" s="272">
        <v>2</v>
      </c>
      <c r="J244" s="18">
        <v>375412.49172000005</v>
      </c>
      <c r="K244" s="273"/>
      <c r="L244" s="10"/>
      <c r="M244" s="10"/>
      <c r="N244" s="10"/>
      <c r="O244" s="10"/>
      <c r="P244" s="265"/>
    </row>
    <row r="245" spans="1:16" ht="12.75">
      <c r="A245" s="274" t="s">
        <v>2161</v>
      </c>
      <c r="B245" s="272">
        <v>9.34</v>
      </c>
      <c r="C245" s="272">
        <v>165</v>
      </c>
      <c r="D245" s="272" t="s">
        <v>2055</v>
      </c>
      <c r="E245" s="272">
        <v>15.37</v>
      </c>
      <c r="F245" s="272">
        <v>15</v>
      </c>
      <c r="G245" s="272" t="s">
        <v>2047</v>
      </c>
      <c r="H245" s="272" t="s">
        <v>2057</v>
      </c>
      <c r="I245" s="272">
        <v>2</v>
      </c>
      <c r="J245" s="18">
        <v>411184.1475</v>
      </c>
      <c r="K245" s="273"/>
      <c r="L245" s="10"/>
      <c r="M245" s="10"/>
      <c r="N245" s="10"/>
      <c r="O245" s="10"/>
      <c r="P245" s="265"/>
    </row>
    <row r="246" spans="1:16" ht="51" customHeight="1">
      <c r="A246" s="266" t="s">
        <v>2029</v>
      </c>
      <c r="B246" s="267" t="s">
        <v>2030</v>
      </c>
      <c r="C246" s="267" t="s">
        <v>2032</v>
      </c>
      <c r="D246" s="267"/>
      <c r="E246" s="267" t="s">
        <v>2033</v>
      </c>
      <c r="F246" s="267" t="s">
        <v>2034</v>
      </c>
      <c r="G246" s="267" t="s">
        <v>2035</v>
      </c>
      <c r="H246" s="267" t="s">
        <v>2036</v>
      </c>
      <c r="I246" s="267" t="s">
        <v>15</v>
      </c>
      <c r="J246" s="261" t="s">
        <v>17</v>
      </c>
      <c r="K246" s="275" t="s">
        <v>2037</v>
      </c>
      <c r="L246" s="269" t="s">
        <v>2038</v>
      </c>
      <c r="M246" s="269"/>
      <c r="N246" s="269"/>
      <c r="O246" s="269"/>
      <c r="P246" s="269"/>
    </row>
    <row r="247" spans="1:16" ht="12.75" customHeight="1">
      <c r="A247" s="270" t="s">
        <v>2162</v>
      </c>
      <c r="B247" s="270"/>
      <c r="C247" s="270"/>
      <c r="D247" s="270"/>
      <c r="E247" s="270"/>
      <c r="F247" s="270"/>
      <c r="G247" s="270"/>
      <c r="H247" s="270"/>
      <c r="I247" s="270"/>
      <c r="J247" s="270"/>
      <c r="K247" s="275"/>
      <c r="L247" s="12" t="s">
        <v>2040</v>
      </c>
      <c r="M247" s="12" t="s">
        <v>2041</v>
      </c>
      <c r="N247" s="12" t="s">
        <v>2042</v>
      </c>
      <c r="O247" s="12" t="s">
        <v>2043</v>
      </c>
      <c r="P247" s="257" t="s">
        <v>2044</v>
      </c>
    </row>
    <row r="248" spans="1:16" ht="12.75" customHeight="1">
      <c r="A248" s="276" t="s">
        <v>2163</v>
      </c>
      <c r="B248" s="276"/>
      <c r="C248" s="276"/>
      <c r="D248" s="276"/>
      <c r="E248" s="276"/>
      <c r="F248" s="276"/>
      <c r="G248" s="276"/>
      <c r="H248" s="276"/>
      <c r="I248" s="276"/>
      <c r="J248" s="276"/>
      <c r="K248" s="275"/>
      <c r="L248" s="12"/>
      <c r="M248" s="12"/>
      <c r="N248" s="12"/>
      <c r="O248" s="12"/>
      <c r="P248" s="257"/>
    </row>
    <row r="249" spans="1:16" ht="12.75">
      <c r="A249" s="271" t="s">
        <v>2164</v>
      </c>
      <c r="B249" s="272">
        <v>12.05</v>
      </c>
      <c r="C249" s="272" t="s">
        <v>2165</v>
      </c>
      <c r="D249" s="272"/>
      <c r="E249" s="272">
        <v>21</v>
      </c>
      <c r="F249" s="272">
        <v>19.2</v>
      </c>
      <c r="G249" s="272" t="s">
        <v>2166</v>
      </c>
      <c r="H249" s="272" t="s">
        <v>2057</v>
      </c>
      <c r="I249" s="272">
        <v>4</v>
      </c>
      <c r="J249" s="18">
        <v>419393.562</v>
      </c>
      <c r="K249" s="275"/>
      <c r="L249" s="18">
        <v>4368.168000000001</v>
      </c>
      <c r="M249" s="18">
        <v>6309.576000000001</v>
      </c>
      <c r="N249" s="18">
        <v>7886.97</v>
      </c>
      <c r="O249" s="18">
        <v>4732.182000000001</v>
      </c>
      <c r="P249" s="70">
        <v>4610.844</v>
      </c>
    </row>
    <row r="250" spans="1:16" ht="12.75">
      <c r="A250" s="271" t="s">
        <v>2167</v>
      </c>
      <c r="B250" s="272">
        <v>13.75</v>
      </c>
      <c r="C250" s="272" t="s">
        <v>2165</v>
      </c>
      <c r="D250" s="272"/>
      <c r="E250" s="272">
        <v>24.6</v>
      </c>
      <c r="F250" s="272">
        <v>20.8</v>
      </c>
      <c r="G250" s="272" t="s">
        <v>2166</v>
      </c>
      <c r="H250" s="272" t="s">
        <v>2168</v>
      </c>
      <c r="I250" s="272">
        <v>4</v>
      </c>
      <c r="J250" s="18">
        <v>454070.3895</v>
      </c>
      <c r="K250" s="275"/>
      <c r="L250" s="18">
        <v>6430.914</v>
      </c>
      <c r="M250" s="18">
        <v>7037.604</v>
      </c>
      <c r="N250" s="18">
        <v>7886.97</v>
      </c>
      <c r="O250" s="18">
        <v>4732.182000000001</v>
      </c>
      <c r="P250" s="70">
        <v>4610.844</v>
      </c>
    </row>
    <row r="251" spans="1:16" ht="12.75">
      <c r="A251" s="271" t="s">
        <v>2169</v>
      </c>
      <c r="B251" s="272">
        <v>16.25</v>
      </c>
      <c r="C251" s="272" t="s">
        <v>2165</v>
      </c>
      <c r="D251" s="272"/>
      <c r="E251" s="272">
        <v>27.63</v>
      </c>
      <c r="F251" s="272">
        <v>23.7</v>
      </c>
      <c r="G251" s="272" t="s">
        <v>2166</v>
      </c>
      <c r="H251" s="272" t="s">
        <v>2168</v>
      </c>
      <c r="I251" s="272">
        <v>4</v>
      </c>
      <c r="J251" s="18">
        <v>485585.6880000001</v>
      </c>
      <c r="K251" s="275"/>
      <c r="L251" s="18">
        <v>6430.914</v>
      </c>
      <c r="M251" s="18">
        <v>7037.604</v>
      </c>
      <c r="N251" s="18">
        <v>7886.97</v>
      </c>
      <c r="O251" s="18">
        <v>4732.182000000001</v>
      </c>
      <c r="P251" s="70">
        <v>4610.844</v>
      </c>
    </row>
    <row r="252" spans="1:16" ht="12.75">
      <c r="A252" s="271" t="s">
        <v>2170</v>
      </c>
      <c r="B252" s="272">
        <v>19.75</v>
      </c>
      <c r="C252" s="272" t="s">
        <v>2165</v>
      </c>
      <c r="D252" s="272"/>
      <c r="E252" s="272">
        <v>33.26</v>
      </c>
      <c r="F252" s="272">
        <v>31.5</v>
      </c>
      <c r="G252" s="272" t="s">
        <v>2166</v>
      </c>
      <c r="H252" s="272" t="s">
        <v>2168</v>
      </c>
      <c r="I252" s="272">
        <v>4</v>
      </c>
      <c r="J252" s="18">
        <v>551026.1925</v>
      </c>
      <c r="K252" s="275"/>
      <c r="L252" s="18">
        <v>6430.914</v>
      </c>
      <c r="M252" s="18">
        <v>7037.604</v>
      </c>
      <c r="N252" s="18">
        <v>7886.97</v>
      </c>
      <c r="O252" s="18">
        <v>4732.182000000001</v>
      </c>
      <c r="P252" s="70">
        <v>4610.844</v>
      </c>
    </row>
    <row r="253" spans="1:16" ht="51" customHeight="1">
      <c r="A253" s="266" t="s">
        <v>2029</v>
      </c>
      <c r="B253" s="267" t="s">
        <v>2030</v>
      </c>
      <c r="C253" s="267" t="s">
        <v>2032</v>
      </c>
      <c r="D253" s="267"/>
      <c r="E253" s="267" t="s">
        <v>2033</v>
      </c>
      <c r="F253" s="267" t="s">
        <v>2034</v>
      </c>
      <c r="G253" s="267" t="s">
        <v>2035</v>
      </c>
      <c r="H253" s="267" t="s">
        <v>2036</v>
      </c>
      <c r="I253" s="267" t="s">
        <v>15</v>
      </c>
      <c r="J253" s="261" t="s">
        <v>17</v>
      </c>
      <c r="K253" s="275"/>
      <c r="L253" s="269" t="s">
        <v>2038</v>
      </c>
      <c r="M253" s="269"/>
      <c r="N253" s="269"/>
      <c r="O253" s="269"/>
      <c r="P253" s="269"/>
    </row>
    <row r="254" spans="1:16" ht="12.75" customHeight="1">
      <c r="A254" s="270" t="s">
        <v>2171</v>
      </c>
      <c r="B254" s="270"/>
      <c r="C254" s="270"/>
      <c r="D254" s="270"/>
      <c r="E254" s="270"/>
      <c r="F254" s="270"/>
      <c r="G254" s="270"/>
      <c r="H254" s="270"/>
      <c r="I254" s="270"/>
      <c r="J254" s="270"/>
      <c r="K254" s="275"/>
      <c r="L254" s="12" t="s">
        <v>2040</v>
      </c>
      <c r="M254" s="12" t="s">
        <v>2041</v>
      </c>
      <c r="N254" s="12" t="s">
        <v>2042</v>
      </c>
      <c r="O254" s="12" t="s">
        <v>2043</v>
      </c>
      <c r="P254" s="257" t="s">
        <v>2044</v>
      </c>
    </row>
    <row r="255" spans="1:16" ht="12.75" customHeight="1">
      <c r="A255" s="276" t="s">
        <v>2163</v>
      </c>
      <c r="B255" s="276"/>
      <c r="C255" s="276"/>
      <c r="D255" s="276"/>
      <c r="E255" s="276"/>
      <c r="F255" s="276"/>
      <c r="G255" s="276"/>
      <c r="H255" s="276"/>
      <c r="I255" s="276"/>
      <c r="J255" s="276"/>
      <c r="K255" s="275"/>
      <c r="L255" s="12"/>
      <c r="M255" s="12"/>
      <c r="N255" s="12"/>
      <c r="O255" s="12"/>
      <c r="P255" s="257"/>
    </row>
    <row r="256" spans="1:16" ht="12.75">
      <c r="A256" s="271" t="s">
        <v>2172</v>
      </c>
      <c r="B256" s="272" t="s">
        <v>2173</v>
      </c>
      <c r="C256" s="272" t="s">
        <v>2165</v>
      </c>
      <c r="D256" s="272"/>
      <c r="E256" s="272">
        <v>21</v>
      </c>
      <c r="F256" s="277">
        <v>32.3</v>
      </c>
      <c r="G256" s="272" t="s">
        <v>2166</v>
      </c>
      <c r="H256" s="272" t="s">
        <v>2168</v>
      </c>
      <c r="I256" s="272">
        <v>4</v>
      </c>
      <c r="J256" s="18">
        <v>567612.4230000001</v>
      </c>
      <c r="K256" s="275"/>
      <c r="L256" s="18">
        <v>6430.914</v>
      </c>
      <c r="M256" s="18">
        <v>7037.604</v>
      </c>
      <c r="N256" s="18">
        <v>7886.97</v>
      </c>
      <c r="O256" s="18">
        <v>4732.182000000001</v>
      </c>
      <c r="P256" s="70">
        <v>4610.844</v>
      </c>
    </row>
    <row r="257" spans="1:16" ht="12.75">
      <c r="A257" s="271" t="s">
        <v>2174</v>
      </c>
      <c r="B257" s="272" t="s">
        <v>2175</v>
      </c>
      <c r="C257" s="272" t="s">
        <v>2165</v>
      </c>
      <c r="D257" s="272"/>
      <c r="E257" s="272">
        <v>24.6</v>
      </c>
      <c r="F257" s="277">
        <v>32.3</v>
      </c>
      <c r="G257" s="272" t="s">
        <v>2166</v>
      </c>
      <c r="H257" s="272" t="s">
        <v>2176</v>
      </c>
      <c r="I257" s="272">
        <v>4</v>
      </c>
      <c r="J257" s="18">
        <v>599045.7060000001</v>
      </c>
      <c r="K257" s="275"/>
      <c r="L257" s="18">
        <v>6794.928</v>
      </c>
      <c r="M257" s="18">
        <v>8008.308</v>
      </c>
      <c r="N257" s="18">
        <v>7886.97</v>
      </c>
      <c r="O257" s="18">
        <v>4732.182000000001</v>
      </c>
      <c r="P257" s="70">
        <v>4610.844</v>
      </c>
    </row>
    <row r="258" spans="1:16" ht="51" customHeight="1">
      <c r="A258" s="266" t="s">
        <v>2029</v>
      </c>
      <c r="B258" s="267" t="s">
        <v>2030</v>
      </c>
      <c r="C258" s="267" t="s">
        <v>2032</v>
      </c>
      <c r="D258" s="267"/>
      <c r="E258" s="267" t="s">
        <v>2033</v>
      </c>
      <c r="F258" s="267" t="s">
        <v>2034</v>
      </c>
      <c r="G258" s="267" t="s">
        <v>2035</v>
      </c>
      <c r="H258" s="267" t="s">
        <v>2036</v>
      </c>
      <c r="I258" s="267" t="s">
        <v>15</v>
      </c>
      <c r="J258" s="261" t="s">
        <v>17</v>
      </c>
      <c r="K258" s="275"/>
      <c r="L258" s="269" t="s">
        <v>2038</v>
      </c>
      <c r="M258" s="269"/>
      <c r="N258" s="269"/>
      <c r="O258" s="269"/>
      <c r="P258" s="269"/>
    </row>
    <row r="259" spans="1:16" ht="12.75" customHeight="1">
      <c r="A259" s="266" t="s">
        <v>2177</v>
      </c>
      <c r="B259" s="266"/>
      <c r="C259" s="266"/>
      <c r="D259" s="266"/>
      <c r="E259" s="266"/>
      <c r="F259" s="266"/>
      <c r="G259" s="266"/>
      <c r="H259" s="266"/>
      <c r="I259" s="266"/>
      <c r="J259" s="266"/>
      <c r="K259" s="275"/>
      <c r="L259" s="12" t="s">
        <v>2040</v>
      </c>
      <c r="M259" s="12" t="s">
        <v>2041</v>
      </c>
      <c r="N259" s="12" t="s">
        <v>2042</v>
      </c>
      <c r="O259" s="12" t="s">
        <v>2043</v>
      </c>
      <c r="P259" s="257" t="s">
        <v>2044</v>
      </c>
    </row>
    <row r="260" spans="1:16" ht="12.75" customHeight="1">
      <c r="A260" s="276" t="s">
        <v>2178</v>
      </c>
      <c r="B260" s="276"/>
      <c r="C260" s="276"/>
      <c r="D260" s="276"/>
      <c r="E260" s="276"/>
      <c r="F260" s="276"/>
      <c r="G260" s="276"/>
      <c r="H260" s="276"/>
      <c r="I260" s="276"/>
      <c r="J260" s="276"/>
      <c r="K260" s="275"/>
      <c r="L260" s="12"/>
      <c r="M260" s="12"/>
      <c r="N260" s="12"/>
      <c r="O260" s="12"/>
      <c r="P260" s="257"/>
    </row>
    <row r="261" spans="1:16" ht="12.75">
      <c r="A261" s="274" t="s">
        <v>2179</v>
      </c>
      <c r="B261" s="272">
        <v>12.05</v>
      </c>
      <c r="C261" s="272" t="s">
        <v>2165</v>
      </c>
      <c r="D261" s="272"/>
      <c r="E261" s="272">
        <v>21</v>
      </c>
      <c r="F261" s="272">
        <v>19.2</v>
      </c>
      <c r="G261" s="272" t="s">
        <v>2180</v>
      </c>
      <c r="H261" s="272" t="s">
        <v>2057</v>
      </c>
      <c r="I261" s="272">
        <v>4</v>
      </c>
      <c r="J261" s="18">
        <v>533542.2855</v>
      </c>
      <c r="K261" s="275"/>
      <c r="L261" s="18">
        <v>4368.168000000001</v>
      </c>
      <c r="M261" s="18">
        <v>6309.576000000001</v>
      </c>
      <c r="N261" s="18">
        <v>7886.97</v>
      </c>
      <c r="O261" s="18">
        <v>4732.182000000001</v>
      </c>
      <c r="P261" s="70">
        <v>4610.844</v>
      </c>
    </row>
    <row r="262" spans="1:16" ht="12.75">
      <c r="A262" s="278" t="s">
        <v>2181</v>
      </c>
      <c r="B262" s="279">
        <v>16.25</v>
      </c>
      <c r="C262" s="279" t="s">
        <v>2165</v>
      </c>
      <c r="D262" s="279"/>
      <c r="E262" s="279">
        <v>27.63</v>
      </c>
      <c r="F262" s="279">
        <v>23.7</v>
      </c>
      <c r="G262" s="279" t="s">
        <v>2180</v>
      </c>
      <c r="H262" s="279" t="s">
        <v>2168</v>
      </c>
      <c r="I262" s="279">
        <v>4</v>
      </c>
      <c r="J262" s="23">
        <v>625570.4175</v>
      </c>
      <c r="K262" s="275"/>
      <c r="L262" s="23">
        <v>6430.914</v>
      </c>
      <c r="M262" s="23">
        <v>7037.604</v>
      </c>
      <c r="N262" s="23">
        <v>7886.97</v>
      </c>
      <c r="O262" s="23">
        <v>4732.182000000001</v>
      </c>
      <c r="P262" s="80">
        <v>4610.844</v>
      </c>
    </row>
  </sheetData>
  <sheetProtection selectLockedCells="1" selectUnlockedCells="1"/>
  <mergeCells count="340">
    <mergeCell ref="A1:M1"/>
    <mergeCell ref="A2:B3"/>
    <mergeCell ref="C2:C3"/>
    <mergeCell ref="D2:D3"/>
    <mergeCell ref="E2:E3"/>
    <mergeCell ref="F2:G2"/>
    <mergeCell ref="H2:J2"/>
    <mergeCell ref="F3:G3"/>
    <mergeCell ref="H3:I3"/>
    <mergeCell ref="A4:M4"/>
    <mergeCell ref="A5:B5"/>
    <mergeCell ref="F5:G5"/>
    <mergeCell ref="H5:I5"/>
    <mergeCell ref="A6:B6"/>
    <mergeCell ref="F6:G6"/>
    <mergeCell ref="H6:I6"/>
    <mergeCell ref="A7:B7"/>
    <mergeCell ref="F7:G7"/>
    <mergeCell ref="H7:I7"/>
    <mergeCell ref="A8:B8"/>
    <mergeCell ref="F8:G8"/>
    <mergeCell ref="H8:I8"/>
    <mergeCell ref="A9:B9"/>
    <mergeCell ref="F9:G9"/>
    <mergeCell ref="H9:I9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M15"/>
    <mergeCell ref="A16:B16"/>
    <mergeCell ref="F16:G16"/>
    <mergeCell ref="H16:I16"/>
    <mergeCell ref="A17:B17"/>
    <mergeCell ref="F17:G17"/>
    <mergeCell ref="H17:I17"/>
    <mergeCell ref="A18:M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M24"/>
    <mergeCell ref="A25:B25"/>
    <mergeCell ref="F25:G25"/>
    <mergeCell ref="H25:I25"/>
    <mergeCell ref="A26:B26"/>
    <mergeCell ref="F26:G26"/>
    <mergeCell ref="H26:I26"/>
    <mergeCell ref="A27:B27"/>
    <mergeCell ref="F27:G27"/>
    <mergeCell ref="H27:I27"/>
    <mergeCell ref="A28:B28"/>
    <mergeCell ref="F28:G28"/>
    <mergeCell ref="H28:I28"/>
    <mergeCell ref="A29:B29"/>
    <mergeCell ref="F29:G29"/>
    <mergeCell ref="H29:I29"/>
    <mergeCell ref="A30:B30"/>
    <mergeCell ref="F30:G30"/>
    <mergeCell ref="H30:I30"/>
    <mergeCell ref="A31:M31"/>
    <mergeCell ref="A32:B32"/>
    <mergeCell ref="F32:G32"/>
    <mergeCell ref="H32:I32"/>
    <mergeCell ref="A33:B33"/>
    <mergeCell ref="F33:G33"/>
    <mergeCell ref="H33:I33"/>
    <mergeCell ref="A34:B34"/>
    <mergeCell ref="F34:G34"/>
    <mergeCell ref="H34:I34"/>
    <mergeCell ref="A35:M35"/>
    <mergeCell ref="A36:B36"/>
    <mergeCell ref="F36:G36"/>
    <mergeCell ref="H36:I36"/>
    <mergeCell ref="A37:B37"/>
    <mergeCell ref="F37:G37"/>
    <mergeCell ref="H37:I37"/>
    <mergeCell ref="A38:M38"/>
    <mergeCell ref="A39:B39"/>
    <mergeCell ref="F39:G39"/>
    <mergeCell ref="H39:I39"/>
    <mergeCell ref="A40:B40"/>
    <mergeCell ref="F40:G40"/>
    <mergeCell ref="H40:I40"/>
    <mergeCell ref="A41:L41"/>
    <mergeCell ref="A42:L42"/>
    <mergeCell ref="A43:M43"/>
    <mergeCell ref="A44:K44"/>
    <mergeCell ref="A45:K45"/>
    <mergeCell ref="A46:K46"/>
    <mergeCell ref="A47:K47"/>
    <mergeCell ref="A48:K48"/>
    <mergeCell ref="A49:K49"/>
    <mergeCell ref="A50:K50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A61:A62"/>
    <mergeCell ref="B61:K61"/>
    <mergeCell ref="B62:K62"/>
    <mergeCell ref="B63:K63"/>
    <mergeCell ref="A64:M64"/>
    <mergeCell ref="A65:B66"/>
    <mergeCell ref="A67:B68"/>
    <mergeCell ref="A69:B70"/>
    <mergeCell ref="A71:B71"/>
    <mergeCell ref="A72:B72"/>
    <mergeCell ref="A73:M73"/>
    <mergeCell ref="A74:B74"/>
    <mergeCell ref="F74:G74"/>
    <mergeCell ref="H74:I74"/>
    <mergeCell ref="A75:B75"/>
    <mergeCell ref="F75:G75"/>
    <mergeCell ref="H75:I75"/>
    <mergeCell ref="A76:B76"/>
    <mergeCell ref="F76:G76"/>
    <mergeCell ref="H76:I76"/>
    <mergeCell ref="A77:B77"/>
    <mergeCell ref="F77:G77"/>
    <mergeCell ref="H77:I77"/>
    <mergeCell ref="A78:B78"/>
    <mergeCell ref="F78:G78"/>
    <mergeCell ref="H78:I78"/>
    <mergeCell ref="A79:B79"/>
    <mergeCell ref="F79:G79"/>
    <mergeCell ref="H79:I79"/>
    <mergeCell ref="A80:B80"/>
    <mergeCell ref="F80:G80"/>
    <mergeCell ref="H80:I80"/>
    <mergeCell ref="A81:B81"/>
    <mergeCell ref="F81:G81"/>
    <mergeCell ref="H81:I81"/>
    <mergeCell ref="A82:B82"/>
    <mergeCell ref="F82:G82"/>
    <mergeCell ref="H82:I82"/>
    <mergeCell ref="A83:B83"/>
    <mergeCell ref="F83:G83"/>
    <mergeCell ref="H83:I83"/>
    <mergeCell ref="A84:M84"/>
    <mergeCell ref="A85:B85"/>
    <mergeCell ref="F85:G85"/>
    <mergeCell ref="H85:I85"/>
    <mergeCell ref="A86:B86"/>
    <mergeCell ref="F86:G86"/>
    <mergeCell ref="H86:I86"/>
    <mergeCell ref="A87:M87"/>
    <mergeCell ref="A88:B88"/>
    <mergeCell ref="F88:G88"/>
    <mergeCell ref="H88:I88"/>
    <mergeCell ref="A89:B89"/>
    <mergeCell ref="F89:G89"/>
    <mergeCell ref="H89:I89"/>
    <mergeCell ref="A90:B90"/>
    <mergeCell ref="F90:G90"/>
    <mergeCell ref="H90:I90"/>
    <mergeCell ref="A91:B91"/>
    <mergeCell ref="F91:G91"/>
    <mergeCell ref="H91:I91"/>
    <mergeCell ref="A92:B92"/>
    <mergeCell ref="F92:G92"/>
    <mergeCell ref="H92:I92"/>
    <mergeCell ref="A93:M93"/>
    <mergeCell ref="A94:B94"/>
    <mergeCell ref="F94:G94"/>
    <mergeCell ref="H94:I94"/>
    <mergeCell ref="A95:B95"/>
    <mergeCell ref="F95:G95"/>
    <mergeCell ref="H95:I95"/>
    <mergeCell ref="A96:M96"/>
    <mergeCell ref="A97:B97"/>
    <mergeCell ref="F97:G97"/>
    <mergeCell ref="H97:I97"/>
    <mergeCell ref="A98:B98"/>
    <mergeCell ref="F98:G98"/>
    <mergeCell ref="H98:I98"/>
    <mergeCell ref="A99:B99"/>
    <mergeCell ref="F99:G99"/>
    <mergeCell ref="H99:I99"/>
    <mergeCell ref="A100:L100"/>
    <mergeCell ref="A101:L101"/>
    <mergeCell ref="A102:L102"/>
    <mergeCell ref="A103:M103"/>
    <mergeCell ref="A104:K104"/>
    <mergeCell ref="A105:K105"/>
    <mergeCell ref="B106:K106"/>
    <mergeCell ref="B107:K107"/>
    <mergeCell ref="B108:K108"/>
    <mergeCell ref="B109:K109"/>
    <mergeCell ref="B110:K110"/>
    <mergeCell ref="B111:K111"/>
    <mergeCell ref="B112:K112"/>
    <mergeCell ref="B113:K113"/>
    <mergeCell ref="B114:K114"/>
    <mergeCell ref="B115:K115"/>
    <mergeCell ref="A116:A117"/>
    <mergeCell ref="B116:K116"/>
    <mergeCell ref="B117:K117"/>
    <mergeCell ref="B118:K118"/>
    <mergeCell ref="A119:M119"/>
    <mergeCell ref="A120:B120"/>
    <mergeCell ref="A121:B122"/>
    <mergeCell ref="C121:K122"/>
    <mergeCell ref="A123:B123"/>
    <mergeCell ref="A124:B125"/>
    <mergeCell ref="A126:M126"/>
    <mergeCell ref="A127:B127"/>
    <mergeCell ref="F127:G127"/>
    <mergeCell ref="H127:I127"/>
    <mergeCell ref="A128:B128"/>
    <mergeCell ref="F128:G128"/>
    <mergeCell ref="H128:I128"/>
    <mergeCell ref="A129:B129"/>
    <mergeCell ref="F129:G129"/>
    <mergeCell ref="H129:I129"/>
    <mergeCell ref="A130:B130"/>
    <mergeCell ref="F130:G130"/>
    <mergeCell ref="H130:I130"/>
    <mergeCell ref="A131:M131"/>
    <mergeCell ref="A132:B132"/>
    <mergeCell ref="F132:G132"/>
    <mergeCell ref="H132:I132"/>
    <mergeCell ref="A133:B133"/>
    <mergeCell ref="F133:G133"/>
    <mergeCell ref="H133:I133"/>
    <mergeCell ref="A134:M134"/>
    <mergeCell ref="A135:B135"/>
    <mergeCell ref="F135:G135"/>
    <mergeCell ref="H135:I135"/>
    <mergeCell ref="A136:B136"/>
    <mergeCell ref="F136:G136"/>
    <mergeCell ref="H136:I136"/>
    <mergeCell ref="A137:L137"/>
    <mergeCell ref="A138:L138"/>
    <mergeCell ref="A139:L139"/>
    <mergeCell ref="A140:M140"/>
    <mergeCell ref="B141:K141"/>
    <mergeCell ref="B142:K142"/>
    <mergeCell ref="B143:K143"/>
    <mergeCell ref="B144:K144"/>
    <mergeCell ref="B145:K145"/>
    <mergeCell ref="B146:K146"/>
    <mergeCell ref="B147:K147"/>
    <mergeCell ref="B148:K148"/>
    <mergeCell ref="B149:K149"/>
    <mergeCell ref="B150:K150"/>
    <mergeCell ref="B151:K151"/>
    <mergeCell ref="B152:K152"/>
    <mergeCell ref="A153:M153"/>
    <mergeCell ref="A154:C154"/>
    <mergeCell ref="D154:K154"/>
    <mergeCell ref="A155:C155"/>
    <mergeCell ref="D155:K155"/>
    <mergeCell ref="A156:C156"/>
    <mergeCell ref="K158:K176"/>
    <mergeCell ref="L158:P158"/>
    <mergeCell ref="A159:J159"/>
    <mergeCell ref="L168:P168"/>
    <mergeCell ref="A169:J169"/>
    <mergeCell ref="K177:K195"/>
    <mergeCell ref="L177:P177"/>
    <mergeCell ref="A178:J178"/>
    <mergeCell ref="L187:P187"/>
    <mergeCell ref="A188:J188"/>
    <mergeCell ref="A197:J197"/>
    <mergeCell ref="K202:K220"/>
    <mergeCell ref="L202:P202"/>
    <mergeCell ref="A203:J203"/>
    <mergeCell ref="L212:P212"/>
    <mergeCell ref="A213:J213"/>
    <mergeCell ref="K221:K239"/>
    <mergeCell ref="L221:P221"/>
    <mergeCell ref="A222:J222"/>
    <mergeCell ref="L231:P231"/>
    <mergeCell ref="A232:J232"/>
    <mergeCell ref="A241:J241"/>
    <mergeCell ref="C246:D246"/>
    <mergeCell ref="K246:K262"/>
    <mergeCell ref="L246:P246"/>
    <mergeCell ref="A247:J247"/>
    <mergeCell ref="L247:L248"/>
    <mergeCell ref="M247:M248"/>
    <mergeCell ref="N247:N248"/>
    <mergeCell ref="O247:O248"/>
    <mergeCell ref="P247:P248"/>
    <mergeCell ref="A248:J248"/>
    <mergeCell ref="C249:D249"/>
    <mergeCell ref="C250:D250"/>
    <mergeCell ref="C251:D251"/>
    <mergeCell ref="C252:D252"/>
    <mergeCell ref="C253:D253"/>
    <mergeCell ref="L253:P253"/>
    <mergeCell ref="A254:J254"/>
    <mergeCell ref="L254:L255"/>
    <mergeCell ref="M254:M255"/>
    <mergeCell ref="N254:N255"/>
    <mergeCell ref="O254:O255"/>
    <mergeCell ref="P254:P255"/>
    <mergeCell ref="A255:J255"/>
    <mergeCell ref="C256:D256"/>
    <mergeCell ref="C257:D257"/>
    <mergeCell ref="C258:D258"/>
    <mergeCell ref="L258:P258"/>
    <mergeCell ref="A259:J259"/>
    <mergeCell ref="L259:L260"/>
    <mergeCell ref="M259:M260"/>
    <mergeCell ref="N259:N260"/>
    <mergeCell ref="O259:O260"/>
    <mergeCell ref="P259:P260"/>
    <mergeCell ref="A260:J260"/>
    <mergeCell ref="C261:D261"/>
    <mergeCell ref="C262:D262"/>
  </mergeCells>
  <hyperlinks>
    <hyperlink ref="N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cp:lastPrinted>2019-03-05T09:11:35Z</cp:lastPrinted>
  <dcterms:created xsi:type="dcterms:W3CDTF">2015-06-25T03:44:16Z</dcterms:created>
  <dcterms:modified xsi:type="dcterms:W3CDTF">2021-02-03T16:17:42Z</dcterms:modified>
  <cp:category/>
  <cp:version/>
  <cp:contentType/>
  <cp:contentStatus/>
  <cp:revision>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